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15195" windowHeight="9030"/>
  </bookViews>
  <sheets>
    <sheet name="ip" sheetId="1" r:id="rId1"/>
    <sheet name="lt" sheetId="2" r:id="rId2"/>
    <sheet name="ot-servicing" sheetId="6" r:id="rId3"/>
    <sheet name="ot-billing" sheetId="8" r:id="rId4"/>
    <sheet name="rx-billing" sheetId="9" r:id="rId5"/>
    <sheet name="rx-prescribing" sheetId="7" r:id="rId6"/>
    <sheet name="all" sheetId="5" r:id="rId7"/>
  </sheets>
  <definedNames>
    <definedName name="_xlnm.Print_Area" localSheetId="6">all!$A$1:$I$103</definedName>
    <definedName name="_xlnm.Print_Area" localSheetId="0">ip!$A$1:$I$93</definedName>
    <definedName name="_xlnm.Print_Area" localSheetId="1">lt!$A$1:$I$93</definedName>
    <definedName name="_xlnm.Print_Area" localSheetId="3">'ot-billing'!$A$1:$I$94</definedName>
    <definedName name="_xlnm.Print_Area" localSheetId="2">'ot-servicing'!$A$1:$I$94</definedName>
    <definedName name="_xlnm.Print_Area" localSheetId="4">'rx-billing'!$A$1:$I$94</definedName>
    <definedName name="_xlnm.Print_Area" localSheetId="5">'rx-prescribing'!$A$1:$I$94</definedName>
    <definedName name="_xlnm.Print_Titles" localSheetId="6">all!$1:$5</definedName>
    <definedName name="_xlnm.Print_Titles" localSheetId="0">ip!$1:$5</definedName>
    <definedName name="_xlnm.Print_Titles" localSheetId="1">lt!$1:$5</definedName>
    <definedName name="_xlnm.Print_Titles" localSheetId="3">'ot-billing'!$1:$5</definedName>
    <definedName name="_xlnm.Print_Titles" localSheetId="2">'ot-servicing'!$1:$5</definedName>
    <definedName name="_xlnm.Print_Titles" localSheetId="4">'rx-billing'!$1:$5</definedName>
    <definedName name="_xlnm.Print_Titles" localSheetId="5">'rx-prescribing'!$1:$5</definedName>
  </definedNames>
  <calcPr calcId="125725"/>
</workbook>
</file>

<file path=xl/calcChain.xml><?xml version="1.0" encoding="utf-8"?>
<calcChain xmlns="http://schemas.openxmlformats.org/spreadsheetml/2006/main">
  <c r="F100" i="5"/>
  <c r="I100" s="1"/>
  <c r="F99"/>
  <c r="I99" s="1"/>
  <c r="F98"/>
  <c r="I98" s="1"/>
  <c r="F97"/>
  <c r="I97" s="1"/>
  <c r="F95"/>
  <c r="I95" s="1"/>
  <c r="F94"/>
  <c r="I94" s="1"/>
  <c r="F93"/>
  <c r="I93" s="1"/>
  <c r="F92"/>
  <c r="I92" s="1"/>
  <c r="F90"/>
  <c r="I90" s="1"/>
  <c r="F89"/>
  <c r="I89" s="1"/>
  <c r="F88"/>
  <c r="I88" s="1"/>
  <c r="F87"/>
  <c r="I87" s="1"/>
  <c r="F86"/>
  <c r="I86" s="1"/>
  <c r="F85"/>
  <c r="I85" s="1"/>
  <c r="F84"/>
  <c r="I84" s="1"/>
  <c r="F83"/>
  <c r="I83" s="1"/>
  <c r="F82"/>
  <c r="I82" s="1"/>
  <c r="F81"/>
  <c r="I81" s="1"/>
  <c r="F80"/>
  <c r="I80" s="1"/>
  <c r="F79"/>
  <c r="I79" s="1"/>
  <c r="F78"/>
  <c r="I78" s="1"/>
  <c r="F77"/>
  <c r="I77" s="1"/>
  <c r="F76"/>
  <c r="I76" s="1"/>
  <c r="F75"/>
  <c r="I75" s="1"/>
  <c r="F74"/>
  <c r="I74" s="1"/>
  <c r="F73"/>
  <c r="I73" s="1"/>
  <c r="F72"/>
  <c r="I72" s="1"/>
  <c r="F71"/>
  <c r="I71" s="1"/>
  <c r="F70"/>
  <c r="I70" s="1"/>
  <c r="F69"/>
  <c r="I69" s="1"/>
  <c r="F68"/>
  <c r="I68" s="1"/>
  <c r="F67"/>
  <c r="I67" s="1"/>
  <c r="F66"/>
  <c r="I66" s="1"/>
  <c r="F65"/>
  <c r="I65" s="1"/>
  <c r="F64"/>
  <c r="I64" s="1"/>
  <c r="F63"/>
  <c r="I63" s="1"/>
  <c r="F62"/>
  <c r="I62" s="1"/>
  <c r="F61"/>
  <c r="I61" s="1"/>
  <c r="F60"/>
  <c r="I60" s="1"/>
  <c r="F59"/>
  <c r="I59" s="1"/>
  <c r="F58"/>
  <c r="I58" s="1"/>
  <c r="F56"/>
  <c r="I56" s="1"/>
  <c r="F54"/>
  <c r="I54" s="1"/>
  <c r="F53"/>
  <c r="I53" s="1"/>
  <c r="F52"/>
  <c r="I52" s="1"/>
  <c r="F51"/>
  <c r="I51" s="1"/>
  <c r="F50"/>
  <c r="I50" s="1"/>
  <c r="F49"/>
  <c r="I49" s="1"/>
  <c r="F48"/>
  <c r="I48" s="1"/>
  <c r="F47"/>
  <c r="I47" s="1"/>
  <c r="F46"/>
  <c r="I46" s="1"/>
  <c r="F45"/>
  <c r="I45" s="1"/>
  <c r="F44"/>
  <c r="I44" s="1"/>
  <c r="F43"/>
  <c r="I43" s="1"/>
  <c r="F42"/>
  <c r="I42" s="1"/>
  <c r="F41"/>
  <c r="I41" s="1"/>
  <c r="F40"/>
  <c r="I40" s="1"/>
  <c r="F39"/>
  <c r="I39" s="1"/>
  <c r="F38"/>
  <c r="I38" s="1"/>
  <c r="F37"/>
  <c r="I37" s="1"/>
  <c r="F36"/>
  <c r="I36" s="1"/>
  <c r="F35"/>
  <c r="I35" s="1"/>
  <c r="F34"/>
  <c r="I34" s="1"/>
  <c r="F32"/>
  <c r="I32" s="1"/>
  <c r="F31"/>
  <c r="I31" s="1"/>
  <c r="F30"/>
  <c r="I30" s="1"/>
  <c r="F29"/>
  <c r="I29" s="1"/>
  <c r="F27"/>
  <c r="I27" s="1"/>
  <c r="F26"/>
  <c r="I26" s="1"/>
  <c r="F25"/>
  <c r="I25" s="1"/>
  <c r="F24"/>
  <c r="I24" s="1"/>
  <c r="F23"/>
  <c r="I23" s="1"/>
  <c r="F22"/>
  <c r="I22" s="1"/>
  <c r="F21"/>
  <c r="I21" s="1"/>
  <c r="F20"/>
  <c r="I20" s="1"/>
  <c r="F19"/>
  <c r="I19" s="1"/>
  <c r="F18"/>
  <c r="I18" s="1"/>
  <c r="F17"/>
  <c r="I17" s="1"/>
  <c r="F16"/>
  <c r="I16" s="1"/>
  <c r="F15"/>
  <c r="I15" s="1"/>
  <c r="F14"/>
  <c r="I14" s="1"/>
  <c r="F13"/>
  <c r="I13" s="1"/>
  <c r="F12"/>
  <c r="I12" s="1"/>
  <c r="F11"/>
  <c r="I11" s="1"/>
  <c r="F10"/>
  <c r="I10" s="1"/>
  <c r="F9"/>
  <c r="I9" s="1"/>
  <c r="F8"/>
  <c r="I8" s="1"/>
  <c r="F7"/>
  <c r="I7" s="1"/>
  <c r="F91" i="9"/>
  <c r="I91" s="1"/>
  <c r="F90"/>
  <c r="I90" s="1"/>
  <c r="F89"/>
  <c r="I89" s="1"/>
  <c r="F88"/>
  <c r="I88" s="1"/>
  <c r="F91" i="7"/>
  <c r="I91" s="1"/>
  <c r="F90"/>
  <c r="I90" s="1"/>
  <c r="F89"/>
  <c r="I89" s="1"/>
  <c r="F88"/>
  <c r="I88" s="1"/>
  <c r="F86" i="9"/>
  <c r="I86" s="1"/>
  <c r="F85"/>
  <c r="I85" s="1"/>
  <c r="F84"/>
  <c r="I84" s="1"/>
  <c r="F83"/>
  <c r="I83" s="1"/>
  <c r="F86" i="7"/>
  <c r="I86" s="1"/>
  <c r="F85"/>
  <c r="I85" s="1"/>
  <c r="F84"/>
  <c r="I84" s="1"/>
  <c r="F83"/>
  <c r="I83" s="1"/>
  <c r="F81" i="9"/>
  <c r="I81" s="1"/>
  <c r="F80"/>
  <c r="I80" s="1"/>
  <c r="F79"/>
  <c r="I79" s="1"/>
  <c r="F78"/>
  <c r="I78" s="1"/>
  <c r="F77"/>
  <c r="I77" s="1"/>
  <c r="F76"/>
  <c r="I76" s="1"/>
  <c r="F75"/>
  <c r="I75" s="1"/>
  <c r="F74"/>
  <c r="I74" s="1"/>
  <c r="F73"/>
  <c r="I73" s="1"/>
  <c r="F72"/>
  <c r="I72" s="1"/>
  <c r="F71"/>
  <c r="I71" s="1"/>
  <c r="F70"/>
  <c r="I70" s="1"/>
  <c r="F69"/>
  <c r="I69" s="1"/>
  <c r="F68"/>
  <c r="I68" s="1"/>
  <c r="F67"/>
  <c r="I67" s="1"/>
  <c r="F66"/>
  <c r="I66" s="1"/>
  <c r="F65"/>
  <c r="I65" s="1"/>
  <c r="F64"/>
  <c r="I64" s="1"/>
  <c r="F63"/>
  <c r="I63" s="1"/>
  <c r="F62"/>
  <c r="I62" s="1"/>
  <c r="F61"/>
  <c r="I61" s="1"/>
  <c r="F60"/>
  <c r="I60" s="1"/>
  <c r="F59"/>
  <c r="I59" s="1"/>
  <c r="F58"/>
  <c r="I58" s="1"/>
  <c r="F57"/>
  <c r="I57" s="1"/>
  <c r="F56"/>
  <c r="I56" s="1"/>
  <c r="F55"/>
  <c r="I55" s="1"/>
  <c r="F54"/>
  <c r="I54" s="1"/>
  <c r="F53"/>
  <c r="I53" s="1"/>
  <c r="F52"/>
  <c r="I52" s="1"/>
  <c r="F51"/>
  <c r="I51" s="1"/>
  <c r="F50"/>
  <c r="I50" s="1"/>
  <c r="F49"/>
  <c r="I49" s="1"/>
  <c r="F81" i="7"/>
  <c r="I81" s="1"/>
  <c r="F80"/>
  <c r="I80" s="1"/>
  <c r="F79"/>
  <c r="I79" s="1"/>
  <c r="F78"/>
  <c r="I78" s="1"/>
  <c r="F77"/>
  <c r="I77" s="1"/>
  <c r="F76"/>
  <c r="I76" s="1"/>
  <c r="F75"/>
  <c r="I75" s="1"/>
  <c r="F74"/>
  <c r="I74" s="1"/>
  <c r="F73"/>
  <c r="I73" s="1"/>
  <c r="F72"/>
  <c r="I72" s="1"/>
  <c r="F71"/>
  <c r="I71" s="1"/>
  <c r="F70"/>
  <c r="I70" s="1"/>
  <c r="F69"/>
  <c r="I69" s="1"/>
  <c r="F68"/>
  <c r="I68" s="1"/>
  <c r="F67"/>
  <c r="I67" s="1"/>
  <c r="F66"/>
  <c r="I66" s="1"/>
  <c r="F65"/>
  <c r="I65" s="1"/>
  <c r="F64"/>
  <c r="I64" s="1"/>
  <c r="F63"/>
  <c r="I63" s="1"/>
  <c r="F62"/>
  <c r="I62" s="1"/>
  <c r="F61"/>
  <c r="I61" s="1"/>
  <c r="F60"/>
  <c r="I60" s="1"/>
  <c r="F59"/>
  <c r="I59" s="1"/>
  <c r="F58"/>
  <c r="I58" s="1"/>
  <c r="F57"/>
  <c r="I57" s="1"/>
  <c r="F56"/>
  <c r="I56" s="1"/>
  <c r="F55"/>
  <c r="I55" s="1"/>
  <c r="F54"/>
  <c r="I54" s="1"/>
  <c r="F53"/>
  <c r="I53" s="1"/>
  <c r="F52"/>
  <c r="I52" s="1"/>
  <c r="F51"/>
  <c r="I51" s="1"/>
  <c r="F50"/>
  <c r="I50" s="1"/>
  <c r="F49"/>
  <c r="I49" s="1"/>
  <c r="F47" i="9"/>
  <c r="I47" s="1"/>
  <c r="F47" i="7"/>
  <c r="I47" s="1"/>
  <c r="F45" i="9"/>
  <c r="I45" s="1"/>
  <c r="F44"/>
  <c r="I44" s="1"/>
  <c r="F43"/>
  <c r="I43" s="1"/>
  <c r="F42"/>
  <c r="I42" s="1"/>
  <c r="F41"/>
  <c r="I41" s="1"/>
  <c r="F40"/>
  <c r="I40" s="1"/>
  <c r="F39"/>
  <c r="I39" s="1"/>
  <c r="F38"/>
  <c r="I38" s="1"/>
  <c r="F37"/>
  <c r="I37" s="1"/>
  <c r="F36"/>
  <c r="I36" s="1"/>
  <c r="F35"/>
  <c r="I35" s="1"/>
  <c r="F34"/>
  <c r="I34" s="1"/>
  <c r="F33"/>
  <c r="I33" s="1"/>
  <c r="F32"/>
  <c r="I32" s="1"/>
  <c r="F31"/>
  <c r="I31" s="1"/>
  <c r="F30"/>
  <c r="I30" s="1"/>
  <c r="F29"/>
  <c r="I29" s="1"/>
  <c r="F28"/>
  <c r="I28" s="1"/>
  <c r="F27"/>
  <c r="I27" s="1"/>
  <c r="F26"/>
  <c r="I26" s="1"/>
  <c r="F25"/>
  <c r="I25" s="1"/>
  <c r="F45" i="7"/>
  <c r="I45" s="1"/>
  <c r="F44"/>
  <c r="I44" s="1"/>
  <c r="F43"/>
  <c r="I43" s="1"/>
  <c r="F42"/>
  <c r="I42" s="1"/>
  <c r="F41"/>
  <c r="I41" s="1"/>
  <c r="F40"/>
  <c r="I40" s="1"/>
  <c r="F39"/>
  <c r="I39" s="1"/>
  <c r="F38"/>
  <c r="I38" s="1"/>
  <c r="F37"/>
  <c r="I37" s="1"/>
  <c r="F36"/>
  <c r="I36" s="1"/>
  <c r="F35"/>
  <c r="I35" s="1"/>
  <c r="F34"/>
  <c r="I34" s="1"/>
  <c r="F33"/>
  <c r="I33" s="1"/>
  <c r="F32"/>
  <c r="I32" s="1"/>
  <c r="F31"/>
  <c r="I31" s="1"/>
  <c r="F30"/>
  <c r="I30" s="1"/>
  <c r="F29"/>
  <c r="I29" s="1"/>
  <c r="F28"/>
  <c r="I28" s="1"/>
  <c r="F27"/>
  <c r="I27" s="1"/>
  <c r="F26"/>
  <c r="I26" s="1"/>
  <c r="F25"/>
  <c r="I25" s="1"/>
  <c r="F23" i="9"/>
  <c r="I23" s="1"/>
  <c r="F22"/>
  <c r="I22" s="1"/>
  <c r="F21"/>
  <c r="I21" s="1"/>
  <c r="F20"/>
  <c r="I20" s="1"/>
  <c r="F23" i="7"/>
  <c r="I23" s="1"/>
  <c r="F22"/>
  <c r="I22" s="1"/>
  <c r="F21"/>
  <c r="I21" s="1"/>
  <c r="F20"/>
  <c r="I20" s="1"/>
  <c r="F18" i="9"/>
  <c r="I18" s="1"/>
  <c r="F17"/>
  <c r="I17" s="1"/>
  <c r="F16"/>
  <c r="I16" s="1"/>
  <c r="F15"/>
  <c r="I15" s="1"/>
  <c r="F14"/>
  <c r="I14" s="1"/>
  <c r="F13"/>
  <c r="I13" s="1"/>
  <c r="F12"/>
  <c r="I12" s="1"/>
  <c r="F11"/>
  <c r="I11" s="1"/>
  <c r="F10"/>
  <c r="I10" s="1"/>
  <c r="F9"/>
  <c r="I9" s="1"/>
  <c r="F8"/>
  <c r="I8" s="1"/>
  <c r="F7"/>
  <c r="I7" s="1"/>
  <c r="F18" i="7"/>
  <c r="I18" s="1"/>
  <c r="F17"/>
  <c r="I17" s="1"/>
  <c r="F16"/>
  <c r="I16" s="1"/>
  <c r="F15"/>
  <c r="I15" s="1"/>
  <c r="F14"/>
  <c r="I14" s="1"/>
  <c r="F13"/>
  <c r="I13" s="1"/>
  <c r="F12"/>
  <c r="I12" s="1"/>
  <c r="F11"/>
  <c r="I11" s="1"/>
  <c r="F10"/>
  <c r="I10" s="1"/>
  <c r="F9"/>
  <c r="I9" s="1"/>
  <c r="F8"/>
  <c r="I8" s="1"/>
  <c r="F7"/>
  <c r="I7" s="1"/>
  <c r="F91" i="8"/>
  <c r="I91" s="1"/>
  <c r="F90"/>
  <c r="I90" s="1"/>
  <c r="F89"/>
  <c r="I89" s="1"/>
  <c r="F88"/>
  <c r="I88" s="1"/>
  <c r="F86"/>
  <c r="I86" s="1"/>
  <c r="F85"/>
  <c r="I85" s="1"/>
  <c r="F84"/>
  <c r="I84" s="1"/>
  <c r="F83"/>
  <c r="I83" s="1"/>
  <c r="F81"/>
  <c r="I81" s="1"/>
  <c r="F80"/>
  <c r="I80" s="1"/>
  <c r="F79"/>
  <c r="I79" s="1"/>
  <c r="F78"/>
  <c r="I78" s="1"/>
  <c r="F77"/>
  <c r="I77" s="1"/>
  <c r="F76"/>
  <c r="I76" s="1"/>
  <c r="F75"/>
  <c r="I75" s="1"/>
  <c r="F74"/>
  <c r="I74" s="1"/>
  <c r="F73"/>
  <c r="I73" s="1"/>
  <c r="F72"/>
  <c r="I72" s="1"/>
  <c r="F71"/>
  <c r="I71" s="1"/>
  <c r="F70"/>
  <c r="I70" s="1"/>
  <c r="F69"/>
  <c r="I69" s="1"/>
  <c r="F68"/>
  <c r="I68" s="1"/>
  <c r="F67"/>
  <c r="I67" s="1"/>
  <c r="F66"/>
  <c r="I66" s="1"/>
  <c r="F65"/>
  <c r="I65" s="1"/>
  <c r="F64"/>
  <c r="I64" s="1"/>
  <c r="F63"/>
  <c r="I63" s="1"/>
  <c r="F62"/>
  <c r="I62" s="1"/>
  <c r="F61"/>
  <c r="I61" s="1"/>
  <c r="F60"/>
  <c r="I60" s="1"/>
  <c r="F59"/>
  <c r="I59" s="1"/>
  <c r="F58"/>
  <c r="I58" s="1"/>
  <c r="F57"/>
  <c r="I57" s="1"/>
  <c r="F56"/>
  <c r="I56" s="1"/>
  <c r="F55"/>
  <c r="I55" s="1"/>
  <c r="F54"/>
  <c r="I54" s="1"/>
  <c r="F53"/>
  <c r="I53" s="1"/>
  <c r="F52"/>
  <c r="I52" s="1"/>
  <c r="F51"/>
  <c r="I51" s="1"/>
  <c r="F50"/>
  <c r="I50" s="1"/>
  <c r="F49"/>
  <c r="I49" s="1"/>
  <c r="F47"/>
  <c r="I47" s="1"/>
  <c r="F45"/>
  <c r="I45" s="1"/>
  <c r="F44"/>
  <c r="I44" s="1"/>
  <c r="F43"/>
  <c r="I43" s="1"/>
  <c r="F42"/>
  <c r="I42" s="1"/>
  <c r="F41"/>
  <c r="I41" s="1"/>
  <c r="F40"/>
  <c r="I40" s="1"/>
  <c r="F39"/>
  <c r="I39" s="1"/>
  <c r="F38"/>
  <c r="I38" s="1"/>
  <c r="F37"/>
  <c r="I37" s="1"/>
  <c r="F36"/>
  <c r="I36" s="1"/>
  <c r="F35"/>
  <c r="I35" s="1"/>
  <c r="F34"/>
  <c r="I34" s="1"/>
  <c r="F33"/>
  <c r="I33" s="1"/>
  <c r="F32"/>
  <c r="I32" s="1"/>
  <c r="F31"/>
  <c r="I31" s="1"/>
  <c r="F30"/>
  <c r="I30" s="1"/>
  <c r="F29"/>
  <c r="I29" s="1"/>
  <c r="F28"/>
  <c r="I28" s="1"/>
  <c r="F27"/>
  <c r="I27" s="1"/>
  <c r="F26"/>
  <c r="I26" s="1"/>
  <c r="F25"/>
  <c r="I25" s="1"/>
  <c r="F23"/>
  <c r="I23" s="1"/>
  <c r="F22"/>
  <c r="I22" s="1"/>
  <c r="F21"/>
  <c r="I21" s="1"/>
  <c r="F20"/>
  <c r="I20" s="1"/>
  <c r="F18"/>
  <c r="I18" s="1"/>
  <c r="F17"/>
  <c r="I17" s="1"/>
  <c r="F16"/>
  <c r="I16" s="1"/>
  <c r="F15"/>
  <c r="I15" s="1"/>
  <c r="F14"/>
  <c r="I14" s="1"/>
  <c r="F13"/>
  <c r="I13" s="1"/>
  <c r="F12"/>
  <c r="I12" s="1"/>
  <c r="F11"/>
  <c r="I11" s="1"/>
  <c r="F10"/>
  <c r="I10" s="1"/>
  <c r="F9"/>
  <c r="I9" s="1"/>
  <c r="F8"/>
  <c r="I8" s="1"/>
  <c r="F7"/>
  <c r="I7" s="1"/>
  <c r="F91" i="6"/>
  <c r="I91" s="1"/>
  <c r="F90"/>
  <c r="I90" s="1"/>
  <c r="F89"/>
  <c r="I89" s="1"/>
  <c r="F88"/>
  <c r="I88" s="1"/>
  <c r="F86"/>
  <c r="I86" s="1"/>
  <c r="F85"/>
  <c r="I85" s="1"/>
  <c r="F84"/>
  <c r="I84" s="1"/>
  <c r="F83"/>
  <c r="I83" s="1"/>
  <c r="F81"/>
  <c r="I81" s="1"/>
  <c r="F80"/>
  <c r="I80" s="1"/>
  <c r="F79"/>
  <c r="I79" s="1"/>
  <c r="F78"/>
  <c r="I78" s="1"/>
  <c r="F77"/>
  <c r="I77" s="1"/>
  <c r="F76"/>
  <c r="I76" s="1"/>
  <c r="F75"/>
  <c r="I75" s="1"/>
  <c r="F74"/>
  <c r="I74" s="1"/>
  <c r="F73"/>
  <c r="I73" s="1"/>
  <c r="F72"/>
  <c r="I72" s="1"/>
  <c r="F71"/>
  <c r="I71" s="1"/>
  <c r="F70"/>
  <c r="I70" s="1"/>
  <c r="F69"/>
  <c r="I69" s="1"/>
  <c r="F68"/>
  <c r="I68" s="1"/>
  <c r="F67"/>
  <c r="I67" s="1"/>
  <c r="F66"/>
  <c r="I66" s="1"/>
  <c r="F65"/>
  <c r="I65" s="1"/>
  <c r="F64"/>
  <c r="I64" s="1"/>
  <c r="F63"/>
  <c r="I63" s="1"/>
  <c r="F62"/>
  <c r="I62" s="1"/>
  <c r="F61"/>
  <c r="I61" s="1"/>
  <c r="F60"/>
  <c r="I60" s="1"/>
  <c r="F59"/>
  <c r="I59" s="1"/>
  <c r="F58"/>
  <c r="I58" s="1"/>
  <c r="F57"/>
  <c r="I57" s="1"/>
  <c r="F56"/>
  <c r="I56" s="1"/>
  <c r="F55"/>
  <c r="I55" s="1"/>
  <c r="F54"/>
  <c r="I54" s="1"/>
  <c r="F53"/>
  <c r="I53" s="1"/>
  <c r="F52"/>
  <c r="I52" s="1"/>
  <c r="F51"/>
  <c r="I51" s="1"/>
  <c r="F50"/>
  <c r="I50" s="1"/>
  <c r="F49"/>
  <c r="I49" s="1"/>
  <c r="F47"/>
  <c r="I47" s="1"/>
  <c r="F45"/>
  <c r="I45" s="1"/>
  <c r="F44"/>
  <c r="I44" s="1"/>
  <c r="F43"/>
  <c r="I43" s="1"/>
  <c r="F42"/>
  <c r="I42" s="1"/>
  <c r="F41"/>
  <c r="I41" s="1"/>
  <c r="F40"/>
  <c r="I40" s="1"/>
  <c r="F39"/>
  <c r="I39" s="1"/>
  <c r="F38"/>
  <c r="I38" s="1"/>
  <c r="F37"/>
  <c r="I37" s="1"/>
  <c r="F36"/>
  <c r="I36" s="1"/>
  <c r="F35"/>
  <c r="I35" s="1"/>
  <c r="F34"/>
  <c r="I34" s="1"/>
  <c r="F33"/>
  <c r="I33" s="1"/>
  <c r="F32"/>
  <c r="I32" s="1"/>
  <c r="F31"/>
  <c r="I31" s="1"/>
  <c r="F30"/>
  <c r="I30" s="1"/>
  <c r="F29"/>
  <c r="I29" s="1"/>
  <c r="F28"/>
  <c r="I28" s="1"/>
  <c r="F27"/>
  <c r="I27" s="1"/>
  <c r="F26"/>
  <c r="I26" s="1"/>
  <c r="F25"/>
  <c r="I25" s="1"/>
  <c r="F23"/>
  <c r="I23" s="1"/>
  <c r="F22"/>
  <c r="I22" s="1"/>
  <c r="F21"/>
  <c r="I21" s="1"/>
  <c r="F20"/>
  <c r="I20" s="1"/>
  <c r="F18"/>
  <c r="I18" s="1"/>
  <c r="F17"/>
  <c r="I17" s="1"/>
  <c r="F16"/>
  <c r="I16" s="1"/>
  <c r="F15"/>
  <c r="I15" s="1"/>
  <c r="F14"/>
  <c r="I14" s="1"/>
  <c r="F13"/>
  <c r="I13" s="1"/>
  <c r="F12"/>
  <c r="I12" s="1"/>
  <c r="F11"/>
  <c r="I11" s="1"/>
  <c r="F10"/>
  <c r="I10" s="1"/>
  <c r="F9"/>
  <c r="I9" s="1"/>
  <c r="F8"/>
  <c r="I8" s="1"/>
  <c r="F7"/>
  <c r="I7" s="1"/>
  <c r="F90" i="2"/>
  <c r="I90" s="1"/>
  <c r="F89"/>
  <c r="I89" s="1"/>
  <c r="F88"/>
  <c r="I88" s="1"/>
  <c r="F87"/>
  <c r="I87" s="1"/>
  <c r="F85"/>
  <c r="I85" s="1"/>
  <c r="F84"/>
  <c r="I84" s="1"/>
  <c r="F83"/>
  <c r="I83" s="1"/>
  <c r="F82"/>
  <c r="I82" s="1"/>
  <c r="F80"/>
  <c r="I80" s="1"/>
  <c r="F79"/>
  <c r="I79" s="1"/>
  <c r="F78"/>
  <c r="I78" s="1"/>
  <c r="F77"/>
  <c r="I77" s="1"/>
  <c r="F76"/>
  <c r="I76" s="1"/>
  <c r="F75"/>
  <c r="I75" s="1"/>
  <c r="F74"/>
  <c r="I74" s="1"/>
  <c r="F73"/>
  <c r="I73" s="1"/>
  <c r="F72"/>
  <c r="I72" s="1"/>
  <c r="F71"/>
  <c r="I71" s="1"/>
  <c r="F70"/>
  <c r="I70" s="1"/>
  <c r="F69"/>
  <c r="I69" s="1"/>
  <c r="F68"/>
  <c r="I68" s="1"/>
  <c r="F67"/>
  <c r="I67" s="1"/>
  <c r="F66"/>
  <c r="I66" s="1"/>
  <c r="F65"/>
  <c r="I65" s="1"/>
  <c r="F64"/>
  <c r="I64" s="1"/>
  <c r="F63"/>
  <c r="I63" s="1"/>
  <c r="F62"/>
  <c r="I62" s="1"/>
  <c r="F61"/>
  <c r="I61" s="1"/>
  <c r="F60"/>
  <c r="I60" s="1"/>
  <c r="F59"/>
  <c r="I59" s="1"/>
  <c r="F58"/>
  <c r="I58" s="1"/>
  <c r="F57"/>
  <c r="I57" s="1"/>
  <c r="F56"/>
  <c r="I56" s="1"/>
  <c r="F55"/>
  <c r="I55" s="1"/>
  <c r="F54"/>
  <c r="I54" s="1"/>
  <c r="F53"/>
  <c r="I53" s="1"/>
  <c r="F52"/>
  <c r="I52" s="1"/>
  <c r="F51"/>
  <c r="I51" s="1"/>
  <c r="F50"/>
  <c r="I50" s="1"/>
  <c r="F49"/>
  <c r="I49" s="1"/>
  <c r="F48"/>
  <c r="I48" s="1"/>
  <c r="F46"/>
  <c r="I46" s="1"/>
  <c r="F44"/>
  <c r="I44" s="1"/>
  <c r="F43"/>
  <c r="I43" s="1"/>
  <c r="F42"/>
  <c r="I42" s="1"/>
  <c r="F41"/>
  <c r="I41" s="1"/>
  <c r="F40"/>
  <c r="I40" s="1"/>
  <c r="F39"/>
  <c r="I39" s="1"/>
  <c r="F38"/>
  <c r="I38" s="1"/>
  <c r="F37"/>
  <c r="I37" s="1"/>
  <c r="F36"/>
  <c r="I36" s="1"/>
  <c r="F35"/>
  <c r="I35" s="1"/>
  <c r="F34"/>
  <c r="I34" s="1"/>
  <c r="F33"/>
  <c r="I33" s="1"/>
  <c r="F32"/>
  <c r="I32" s="1"/>
  <c r="F31"/>
  <c r="I31" s="1"/>
  <c r="F30"/>
  <c r="I30" s="1"/>
  <c r="F29"/>
  <c r="I29" s="1"/>
  <c r="F28"/>
  <c r="I28" s="1"/>
  <c r="F27"/>
  <c r="I27" s="1"/>
  <c r="F26"/>
  <c r="I26" s="1"/>
  <c r="F25"/>
  <c r="I25" s="1"/>
  <c r="F24"/>
  <c r="I24" s="1"/>
  <c r="F22"/>
  <c r="I22" s="1"/>
  <c r="F21"/>
  <c r="I21" s="1"/>
  <c r="F20"/>
  <c r="I20" s="1"/>
  <c r="F19"/>
  <c r="I19" s="1"/>
  <c r="F17"/>
  <c r="I17" s="1"/>
  <c r="F16"/>
  <c r="I16" s="1"/>
  <c r="F15"/>
  <c r="I15" s="1"/>
  <c r="F14"/>
  <c r="I14" s="1"/>
  <c r="F13"/>
  <c r="I13" s="1"/>
  <c r="F12"/>
  <c r="I12" s="1"/>
  <c r="F11"/>
  <c r="I11" s="1"/>
  <c r="F10"/>
  <c r="I10" s="1"/>
  <c r="F9"/>
  <c r="I9" s="1"/>
  <c r="F8"/>
  <c r="I8" s="1"/>
  <c r="F7"/>
  <c r="I7" s="1"/>
  <c r="F90" i="1"/>
  <c r="I90" s="1"/>
  <c r="F89"/>
  <c r="I89" s="1"/>
  <c r="F88"/>
  <c r="I88" s="1"/>
  <c r="F87"/>
  <c r="I87" s="1"/>
  <c r="F85"/>
  <c r="I85" s="1"/>
  <c r="F84"/>
  <c r="I84" s="1"/>
  <c r="F83"/>
  <c r="I83" s="1"/>
  <c r="F82"/>
  <c r="I82" s="1"/>
  <c r="F80"/>
  <c r="I80" s="1"/>
  <c r="F79"/>
  <c r="I79" s="1"/>
  <c r="F78"/>
  <c r="I78" s="1"/>
  <c r="F77"/>
  <c r="I77" s="1"/>
  <c r="F76"/>
  <c r="I76" s="1"/>
  <c r="F75"/>
  <c r="I75" s="1"/>
  <c r="F74"/>
  <c r="I74" s="1"/>
  <c r="F73"/>
  <c r="I73" s="1"/>
  <c r="F72"/>
  <c r="I72" s="1"/>
  <c r="F71"/>
  <c r="I71" s="1"/>
  <c r="F70"/>
  <c r="I70" s="1"/>
  <c r="F69"/>
  <c r="I69" s="1"/>
  <c r="F68"/>
  <c r="I68" s="1"/>
  <c r="F67"/>
  <c r="I67" s="1"/>
  <c r="F66"/>
  <c r="I66" s="1"/>
  <c r="F65"/>
  <c r="I65" s="1"/>
  <c r="F64"/>
  <c r="I64" s="1"/>
  <c r="F63"/>
  <c r="I63" s="1"/>
  <c r="F62"/>
  <c r="I62" s="1"/>
  <c r="F61"/>
  <c r="I61" s="1"/>
  <c r="F60"/>
  <c r="I60" s="1"/>
  <c r="F59"/>
  <c r="I59" s="1"/>
  <c r="F58"/>
  <c r="I58" s="1"/>
  <c r="F57"/>
  <c r="I57" s="1"/>
  <c r="F56"/>
  <c r="I56" s="1"/>
  <c r="F55"/>
  <c r="I55" s="1"/>
  <c r="F54"/>
  <c r="I54" s="1"/>
  <c r="F53"/>
  <c r="I53" s="1"/>
  <c r="F52"/>
  <c r="I52" s="1"/>
  <c r="F51"/>
  <c r="I51" s="1"/>
  <c r="F50"/>
  <c r="I50" s="1"/>
  <c r="F49"/>
  <c r="I49" s="1"/>
  <c r="F48"/>
  <c r="I48" s="1"/>
  <c r="F46"/>
  <c r="I46" s="1"/>
  <c r="F44"/>
  <c r="I44" s="1"/>
  <c r="F43"/>
  <c r="I43" s="1"/>
  <c r="F42"/>
  <c r="I42" s="1"/>
  <c r="F41"/>
  <c r="I41" s="1"/>
  <c r="F40"/>
  <c r="I40" s="1"/>
  <c r="F39"/>
  <c r="I39" s="1"/>
  <c r="F38"/>
  <c r="I38" s="1"/>
  <c r="F37"/>
  <c r="I37" s="1"/>
  <c r="F36"/>
  <c r="I36" s="1"/>
  <c r="F35"/>
  <c r="I35" s="1"/>
  <c r="F34"/>
  <c r="I34" s="1"/>
  <c r="F33"/>
  <c r="I33" s="1"/>
  <c r="F32"/>
  <c r="I32" s="1"/>
  <c r="F31"/>
  <c r="I31" s="1"/>
  <c r="F30"/>
  <c r="I30" s="1"/>
  <c r="F29"/>
  <c r="I29" s="1"/>
  <c r="F28"/>
  <c r="I28" s="1"/>
  <c r="F27"/>
  <c r="I27" s="1"/>
  <c r="F26"/>
  <c r="I26" s="1"/>
  <c r="F25"/>
  <c r="I25" s="1"/>
  <c r="F24"/>
  <c r="I24" s="1"/>
  <c r="F22"/>
  <c r="I22" s="1"/>
  <c r="F21"/>
  <c r="I21" s="1"/>
  <c r="F20"/>
  <c r="I20" s="1"/>
  <c r="F19"/>
  <c r="I19" s="1"/>
  <c r="F17"/>
  <c r="I17" s="1"/>
  <c r="F16"/>
  <c r="I16" s="1"/>
  <c r="F15"/>
  <c r="I15" s="1"/>
  <c r="F14"/>
  <c r="I14" s="1"/>
  <c r="F13"/>
  <c r="I13" s="1"/>
  <c r="F12"/>
  <c r="I12" s="1"/>
  <c r="F11"/>
  <c r="I11" s="1"/>
  <c r="F10"/>
  <c r="I10" s="1"/>
  <c r="F9"/>
  <c r="I9" s="1"/>
  <c r="F8"/>
  <c r="I8" s="1"/>
  <c r="F7"/>
  <c r="I7" s="1"/>
  <c r="E91" i="7" l="1"/>
  <c r="H91" s="1"/>
  <c r="E90"/>
  <c r="H90" s="1"/>
  <c r="E89"/>
  <c r="H89" s="1"/>
  <c r="E88"/>
  <c r="H88" s="1"/>
  <c r="E86"/>
  <c r="H86" s="1"/>
  <c r="E85"/>
  <c r="H85" s="1"/>
  <c r="E84"/>
  <c r="H84" s="1"/>
  <c r="E83"/>
  <c r="H83" s="1"/>
  <c r="E81"/>
  <c r="H81" s="1"/>
  <c r="E80"/>
  <c r="H80" s="1"/>
  <c r="E79"/>
  <c r="H79" s="1"/>
  <c r="E78"/>
  <c r="H78" s="1"/>
  <c r="E77"/>
  <c r="H77" s="1"/>
  <c r="E76"/>
  <c r="H76" s="1"/>
  <c r="E75"/>
  <c r="H75" s="1"/>
  <c r="E74"/>
  <c r="H74" s="1"/>
  <c r="E73"/>
  <c r="H73" s="1"/>
  <c r="E72"/>
  <c r="H72" s="1"/>
  <c r="E71"/>
  <c r="H71" s="1"/>
  <c r="E70"/>
  <c r="H70" s="1"/>
  <c r="E69"/>
  <c r="H69" s="1"/>
  <c r="E68"/>
  <c r="H68" s="1"/>
  <c r="E67"/>
  <c r="H67" s="1"/>
  <c r="E66"/>
  <c r="H66" s="1"/>
  <c r="E65"/>
  <c r="H65" s="1"/>
  <c r="E64"/>
  <c r="H64" s="1"/>
  <c r="E63"/>
  <c r="H63" s="1"/>
  <c r="E62"/>
  <c r="H62" s="1"/>
  <c r="E61"/>
  <c r="H61" s="1"/>
  <c r="E60"/>
  <c r="H60" s="1"/>
  <c r="E59"/>
  <c r="H59" s="1"/>
  <c r="E58"/>
  <c r="H58" s="1"/>
  <c r="E57"/>
  <c r="H57" s="1"/>
  <c r="E56"/>
  <c r="H56" s="1"/>
  <c r="E55"/>
  <c r="H55" s="1"/>
  <c r="E54"/>
  <c r="H54" s="1"/>
  <c r="E53"/>
  <c r="H53" s="1"/>
  <c r="E52"/>
  <c r="H52" s="1"/>
  <c r="E51"/>
  <c r="H51" s="1"/>
  <c r="E50"/>
  <c r="H50" s="1"/>
  <c r="E49"/>
  <c r="H49" s="1"/>
  <c r="E47"/>
  <c r="H47" s="1"/>
  <c r="E45"/>
  <c r="H45" s="1"/>
  <c r="E44"/>
  <c r="H44" s="1"/>
  <c r="E43"/>
  <c r="H43" s="1"/>
  <c r="E42"/>
  <c r="H42" s="1"/>
  <c r="E41"/>
  <c r="H41" s="1"/>
  <c r="E40"/>
  <c r="H40" s="1"/>
  <c r="E39"/>
  <c r="H39" s="1"/>
  <c r="E38"/>
  <c r="H38" s="1"/>
  <c r="E37"/>
  <c r="H37" s="1"/>
  <c r="E36"/>
  <c r="H36" s="1"/>
  <c r="E35"/>
  <c r="H35" s="1"/>
  <c r="E34"/>
  <c r="H34" s="1"/>
  <c r="E33"/>
  <c r="H33" s="1"/>
  <c r="E32"/>
  <c r="H32" s="1"/>
  <c r="E31"/>
  <c r="H31" s="1"/>
  <c r="E30"/>
  <c r="H30" s="1"/>
  <c r="E29"/>
  <c r="H29" s="1"/>
  <c r="E28"/>
  <c r="H28" s="1"/>
  <c r="E27"/>
  <c r="H27" s="1"/>
  <c r="E26"/>
  <c r="H26" s="1"/>
  <c r="E25"/>
  <c r="H25" s="1"/>
  <c r="E23"/>
  <c r="H23" s="1"/>
  <c r="E22"/>
  <c r="H22" s="1"/>
  <c r="E21"/>
  <c r="H21" s="1"/>
  <c r="E20"/>
  <c r="H20" s="1"/>
  <c r="E18"/>
  <c r="H18" s="1"/>
  <c r="E17"/>
  <c r="H17" s="1"/>
  <c r="E16"/>
  <c r="H16" s="1"/>
  <c r="E15"/>
  <c r="H15" s="1"/>
  <c r="E14"/>
  <c r="H14" s="1"/>
  <c r="E13"/>
  <c r="H13" s="1"/>
  <c r="E12"/>
  <c r="H12" s="1"/>
  <c r="E11"/>
  <c r="H11" s="1"/>
  <c r="E10"/>
  <c r="H10" s="1"/>
  <c r="E9"/>
  <c r="H9" s="1"/>
  <c r="E8"/>
  <c r="H8" s="1"/>
  <c r="E7"/>
  <c r="H7" s="1"/>
  <c r="E91" i="9"/>
  <c r="H91" s="1"/>
  <c r="E90"/>
  <c r="H90" s="1"/>
  <c r="E89"/>
  <c r="H89" s="1"/>
  <c r="E88"/>
  <c r="H88" s="1"/>
  <c r="E86"/>
  <c r="H86" s="1"/>
  <c r="E85"/>
  <c r="H85" s="1"/>
  <c r="E84"/>
  <c r="H84" s="1"/>
  <c r="E83"/>
  <c r="H83" s="1"/>
  <c r="E81"/>
  <c r="H81" s="1"/>
  <c r="E80"/>
  <c r="H80" s="1"/>
  <c r="E79"/>
  <c r="H79" s="1"/>
  <c r="E78"/>
  <c r="H78" s="1"/>
  <c r="E77"/>
  <c r="H77" s="1"/>
  <c r="E76"/>
  <c r="H76" s="1"/>
  <c r="E75"/>
  <c r="H75" s="1"/>
  <c r="E74"/>
  <c r="H74" s="1"/>
  <c r="E73"/>
  <c r="H73" s="1"/>
  <c r="E72"/>
  <c r="H72" s="1"/>
  <c r="E71"/>
  <c r="H71" s="1"/>
  <c r="E70"/>
  <c r="H70" s="1"/>
  <c r="E69"/>
  <c r="H69" s="1"/>
  <c r="E68"/>
  <c r="H68" s="1"/>
  <c r="E67"/>
  <c r="H67" s="1"/>
  <c r="E66"/>
  <c r="H66" s="1"/>
  <c r="E65"/>
  <c r="H65" s="1"/>
  <c r="E64"/>
  <c r="H64" s="1"/>
  <c r="E63"/>
  <c r="H63" s="1"/>
  <c r="E62"/>
  <c r="H62" s="1"/>
  <c r="E61"/>
  <c r="H61" s="1"/>
  <c r="E60"/>
  <c r="H60" s="1"/>
  <c r="E59"/>
  <c r="H59" s="1"/>
  <c r="E58"/>
  <c r="H58" s="1"/>
  <c r="E57"/>
  <c r="H57" s="1"/>
  <c r="E56"/>
  <c r="H56" s="1"/>
  <c r="E55"/>
  <c r="H55" s="1"/>
  <c r="E54"/>
  <c r="H54" s="1"/>
  <c r="E53"/>
  <c r="H53" s="1"/>
  <c r="E52"/>
  <c r="H52" s="1"/>
  <c r="E51"/>
  <c r="H51" s="1"/>
  <c r="E50"/>
  <c r="H50" s="1"/>
  <c r="E49"/>
  <c r="H49" s="1"/>
  <c r="E47"/>
  <c r="H47" s="1"/>
  <c r="E45"/>
  <c r="H45" s="1"/>
  <c r="E44"/>
  <c r="H44" s="1"/>
  <c r="E43"/>
  <c r="H43" s="1"/>
  <c r="E42"/>
  <c r="H42" s="1"/>
  <c r="E41"/>
  <c r="H41" s="1"/>
  <c r="E40"/>
  <c r="H40" s="1"/>
  <c r="E39"/>
  <c r="H39" s="1"/>
  <c r="E38"/>
  <c r="H38" s="1"/>
  <c r="E37"/>
  <c r="H37" s="1"/>
  <c r="E36"/>
  <c r="H36" s="1"/>
  <c r="E35"/>
  <c r="H35" s="1"/>
  <c r="E34"/>
  <c r="H34" s="1"/>
  <c r="E33"/>
  <c r="H33" s="1"/>
  <c r="E32"/>
  <c r="H32" s="1"/>
  <c r="E31"/>
  <c r="H31" s="1"/>
  <c r="E30"/>
  <c r="H30" s="1"/>
  <c r="E29"/>
  <c r="H29" s="1"/>
  <c r="E28"/>
  <c r="H28" s="1"/>
  <c r="E27"/>
  <c r="H27" s="1"/>
  <c r="E26"/>
  <c r="H26" s="1"/>
  <c r="E25"/>
  <c r="H25" s="1"/>
  <c r="E23"/>
  <c r="H23" s="1"/>
  <c r="E22"/>
  <c r="H22" s="1"/>
  <c r="E21"/>
  <c r="H21" s="1"/>
  <c r="E20"/>
  <c r="H20" s="1"/>
  <c r="E18"/>
  <c r="H18" s="1"/>
  <c r="E17"/>
  <c r="H17" s="1"/>
  <c r="E16"/>
  <c r="H16" s="1"/>
  <c r="E15"/>
  <c r="H15" s="1"/>
  <c r="E14"/>
  <c r="H14" s="1"/>
  <c r="E13"/>
  <c r="H13" s="1"/>
  <c r="E12"/>
  <c r="H12" s="1"/>
  <c r="E11"/>
  <c r="H11" s="1"/>
  <c r="E10"/>
  <c r="H10" s="1"/>
  <c r="E9"/>
  <c r="H9" s="1"/>
  <c r="E8"/>
  <c r="H8" s="1"/>
  <c r="E7"/>
  <c r="H7" s="1"/>
  <c r="E91" i="8"/>
  <c r="H91" s="1"/>
  <c r="E90"/>
  <c r="H90" s="1"/>
  <c r="E89"/>
  <c r="H89" s="1"/>
  <c r="E88"/>
  <c r="H88" s="1"/>
  <c r="E86"/>
  <c r="H86" s="1"/>
  <c r="E85"/>
  <c r="H85" s="1"/>
  <c r="E84"/>
  <c r="H84" s="1"/>
  <c r="E83"/>
  <c r="H83" s="1"/>
  <c r="E81"/>
  <c r="H81" s="1"/>
  <c r="E80"/>
  <c r="H80" s="1"/>
  <c r="E79"/>
  <c r="H79" s="1"/>
  <c r="E78"/>
  <c r="H78" s="1"/>
  <c r="E77"/>
  <c r="H77" s="1"/>
  <c r="E76"/>
  <c r="H76" s="1"/>
  <c r="E75"/>
  <c r="H75" s="1"/>
  <c r="E74"/>
  <c r="H74" s="1"/>
  <c r="E73"/>
  <c r="H73" s="1"/>
  <c r="E72"/>
  <c r="H72" s="1"/>
  <c r="E71"/>
  <c r="H71" s="1"/>
  <c r="E70"/>
  <c r="H70" s="1"/>
  <c r="E69"/>
  <c r="H69" s="1"/>
  <c r="E68"/>
  <c r="H68" s="1"/>
  <c r="E67"/>
  <c r="H67" s="1"/>
  <c r="E66"/>
  <c r="H66" s="1"/>
  <c r="E65"/>
  <c r="H65" s="1"/>
  <c r="E64"/>
  <c r="H64" s="1"/>
  <c r="E63"/>
  <c r="H63" s="1"/>
  <c r="E62"/>
  <c r="H62" s="1"/>
  <c r="E61"/>
  <c r="H61" s="1"/>
  <c r="E60"/>
  <c r="H60" s="1"/>
  <c r="E59"/>
  <c r="H59" s="1"/>
  <c r="E58"/>
  <c r="H58" s="1"/>
  <c r="E57"/>
  <c r="H57" s="1"/>
  <c r="E56"/>
  <c r="H56" s="1"/>
  <c r="E55"/>
  <c r="H55" s="1"/>
  <c r="E54"/>
  <c r="H54" s="1"/>
  <c r="E53"/>
  <c r="H53" s="1"/>
  <c r="E52"/>
  <c r="H52" s="1"/>
  <c r="E51"/>
  <c r="H51" s="1"/>
  <c r="E50"/>
  <c r="H50" s="1"/>
  <c r="E49"/>
  <c r="H49" s="1"/>
  <c r="E47"/>
  <c r="H47" s="1"/>
  <c r="E45"/>
  <c r="H45" s="1"/>
  <c r="E44"/>
  <c r="H44" s="1"/>
  <c r="E43"/>
  <c r="H43" s="1"/>
  <c r="E42"/>
  <c r="H42" s="1"/>
  <c r="E41"/>
  <c r="H41" s="1"/>
  <c r="E40"/>
  <c r="H40" s="1"/>
  <c r="E39"/>
  <c r="H39" s="1"/>
  <c r="E38"/>
  <c r="H38" s="1"/>
  <c r="E37"/>
  <c r="H37" s="1"/>
  <c r="E36"/>
  <c r="H36" s="1"/>
  <c r="E35"/>
  <c r="H35" s="1"/>
  <c r="E34"/>
  <c r="H34" s="1"/>
  <c r="E33"/>
  <c r="H33" s="1"/>
  <c r="E32"/>
  <c r="H32" s="1"/>
  <c r="E31"/>
  <c r="H31" s="1"/>
  <c r="E30"/>
  <c r="H30" s="1"/>
  <c r="E29"/>
  <c r="H29" s="1"/>
  <c r="E28"/>
  <c r="H28" s="1"/>
  <c r="E27"/>
  <c r="H27" s="1"/>
  <c r="E26"/>
  <c r="H26" s="1"/>
  <c r="E25"/>
  <c r="H25" s="1"/>
  <c r="E23"/>
  <c r="H23" s="1"/>
  <c r="E22"/>
  <c r="H22" s="1"/>
  <c r="E21"/>
  <c r="H21" s="1"/>
  <c r="E20"/>
  <c r="H20" s="1"/>
  <c r="E18"/>
  <c r="H18" s="1"/>
  <c r="E17"/>
  <c r="H17" s="1"/>
  <c r="E16"/>
  <c r="H16" s="1"/>
  <c r="E15"/>
  <c r="H15" s="1"/>
  <c r="E14"/>
  <c r="H14" s="1"/>
  <c r="E13"/>
  <c r="H13" s="1"/>
  <c r="E12"/>
  <c r="H12" s="1"/>
  <c r="E11"/>
  <c r="H11" s="1"/>
  <c r="E10"/>
  <c r="H10" s="1"/>
  <c r="E9"/>
  <c r="H9" s="1"/>
  <c r="E8"/>
  <c r="H8" s="1"/>
  <c r="E7"/>
  <c r="H7" s="1"/>
  <c r="E91" i="6"/>
  <c r="H91" s="1"/>
  <c r="E90"/>
  <c r="H90" s="1"/>
  <c r="E89"/>
  <c r="H89" s="1"/>
  <c r="E88"/>
  <c r="H88" s="1"/>
  <c r="E86"/>
  <c r="H86" s="1"/>
  <c r="E85"/>
  <c r="H85" s="1"/>
  <c r="E84"/>
  <c r="H84" s="1"/>
  <c r="E83"/>
  <c r="H83" s="1"/>
  <c r="E81"/>
  <c r="H81" s="1"/>
  <c r="E80"/>
  <c r="H80" s="1"/>
  <c r="E79"/>
  <c r="H79" s="1"/>
  <c r="E78"/>
  <c r="H78" s="1"/>
  <c r="E77"/>
  <c r="H77" s="1"/>
  <c r="E76"/>
  <c r="H76" s="1"/>
  <c r="E75"/>
  <c r="H75" s="1"/>
  <c r="E74"/>
  <c r="H74" s="1"/>
  <c r="E73"/>
  <c r="H73" s="1"/>
  <c r="E72"/>
  <c r="H72" s="1"/>
  <c r="E71"/>
  <c r="H71" s="1"/>
  <c r="E70"/>
  <c r="H70" s="1"/>
  <c r="E69"/>
  <c r="H69" s="1"/>
  <c r="E68"/>
  <c r="H68" s="1"/>
  <c r="E67"/>
  <c r="H67" s="1"/>
  <c r="E66"/>
  <c r="H66" s="1"/>
  <c r="E65"/>
  <c r="H65" s="1"/>
  <c r="E64"/>
  <c r="H64" s="1"/>
  <c r="E63"/>
  <c r="H63" s="1"/>
  <c r="E62"/>
  <c r="H62" s="1"/>
  <c r="E61"/>
  <c r="H61" s="1"/>
  <c r="E60"/>
  <c r="H60" s="1"/>
  <c r="E59"/>
  <c r="H59" s="1"/>
  <c r="E58"/>
  <c r="H58" s="1"/>
  <c r="E57"/>
  <c r="H57" s="1"/>
  <c r="E56"/>
  <c r="H56" s="1"/>
  <c r="E55"/>
  <c r="H55" s="1"/>
  <c r="E54"/>
  <c r="H54" s="1"/>
  <c r="E53"/>
  <c r="H53" s="1"/>
  <c r="E52"/>
  <c r="H52" s="1"/>
  <c r="E51"/>
  <c r="H51" s="1"/>
  <c r="E50"/>
  <c r="H50" s="1"/>
  <c r="E49"/>
  <c r="H49" s="1"/>
  <c r="E47"/>
  <c r="H47" s="1"/>
  <c r="E45"/>
  <c r="H45" s="1"/>
  <c r="E44"/>
  <c r="H44" s="1"/>
  <c r="E43"/>
  <c r="H43" s="1"/>
  <c r="E42"/>
  <c r="H42" s="1"/>
  <c r="E41"/>
  <c r="H41" s="1"/>
  <c r="E40"/>
  <c r="H40" s="1"/>
  <c r="E39"/>
  <c r="H39" s="1"/>
  <c r="E38"/>
  <c r="H38" s="1"/>
  <c r="E37"/>
  <c r="H37" s="1"/>
  <c r="E36"/>
  <c r="H36" s="1"/>
  <c r="E35"/>
  <c r="H35" s="1"/>
  <c r="E34"/>
  <c r="H34" s="1"/>
  <c r="E33"/>
  <c r="H33" s="1"/>
  <c r="E32"/>
  <c r="H32" s="1"/>
  <c r="E31"/>
  <c r="H31" s="1"/>
  <c r="E30"/>
  <c r="H30" s="1"/>
  <c r="E29"/>
  <c r="H29" s="1"/>
  <c r="E28"/>
  <c r="H28" s="1"/>
  <c r="E27"/>
  <c r="H27" s="1"/>
  <c r="E26"/>
  <c r="H26" s="1"/>
  <c r="E25"/>
  <c r="H25" s="1"/>
  <c r="E23"/>
  <c r="H23" s="1"/>
  <c r="E22"/>
  <c r="H22" s="1"/>
  <c r="E21"/>
  <c r="H21" s="1"/>
  <c r="E20"/>
  <c r="H20" s="1"/>
  <c r="E18"/>
  <c r="H18" s="1"/>
  <c r="E17"/>
  <c r="H17" s="1"/>
  <c r="E16"/>
  <c r="H16" s="1"/>
  <c r="E15"/>
  <c r="H15" s="1"/>
  <c r="E14"/>
  <c r="H14" s="1"/>
  <c r="E13"/>
  <c r="H13" s="1"/>
  <c r="E12"/>
  <c r="H12" s="1"/>
  <c r="E11"/>
  <c r="H11" s="1"/>
  <c r="E10"/>
  <c r="H10" s="1"/>
  <c r="E9"/>
  <c r="H9" s="1"/>
  <c r="E8"/>
  <c r="H8" s="1"/>
  <c r="E7"/>
  <c r="H7" s="1"/>
  <c r="E100" i="5"/>
  <c r="H100" s="1"/>
  <c r="E99"/>
  <c r="H99" s="1"/>
  <c r="E98"/>
  <c r="H98" s="1"/>
  <c r="E97"/>
  <c r="H97" s="1"/>
  <c r="E95"/>
  <c r="H95" s="1"/>
  <c r="E94"/>
  <c r="H94" s="1"/>
  <c r="E93"/>
  <c r="H93" s="1"/>
  <c r="E92"/>
  <c r="H92" s="1"/>
  <c r="E90"/>
  <c r="H90" s="1"/>
  <c r="E89"/>
  <c r="H89" s="1"/>
  <c r="E88"/>
  <c r="H88" s="1"/>
  <c r="E87"/>
  <c r="H87" s="1"/>
  <c r="E86"/>
  <c r="H86" s="1"/>
  <c r="E85"/>
  <c r="H85" s="1"/>
  <c r="E84"/>
  <c r="H84" s="1"/>
  <c r="E83"/>
  <c r="H83" s="1"/>
  <c r="E82"/>
  <c r="H82" s="1"/>
  <c r="E81"/>
  <c r="H81" s="1"/>
  <c r="E80"/>
  <c r="H80" s="1"/>
  <c r="E79"/>
  <c r="H79" s="1"/>
  <c r="E78"/>
  <c r="H78" s="1"/>
  <c r="E77"/>
  <c r="H77" s="1"/>
  <c r="E76"/>
  <c r="H76" s="1"/>
  <c r="E75"/>
  <c r="H75" s="1"/>
  <c r="E74"/>
  <c r="H74" s="1"/>
  <c r="E73"/>
  <c r="H73" s="1"/>
  <c r="E72"/>
  <c r="H72" s="1"/>
  <c r="E71"/>
  <c r="H71" s="1"/>
  <c r="E70"/>
  <c r="H70" s="1"/>
  <c r="E69"/>
  <c r="H69" s="1"/>
  <c r="E68"/>
  <c r="H68" s="1"/>
  <c r="E67"/>
  <c r="H67" s="1"/>
  <c r="E66"/>
  <c r="H66" s="1"/>
  <c r="E65"/>
  <c r="H65" s="1"/>
  <c r="E64"/>
  <c r="H64" s="1"/>
  <c r="E63"/>
  <c r="H63" s="1"/>
  <c r="E62"/>
  <c r="H62" s="1"/>
  <c r="E61"/>
  <c r="H61" s="1"/>
  <c r="E60"/>
  <c r="H60" s="1"/>
  <c r="E59"/>
  <c r="H59" s="1"/>
  <c r="E58"/>
  <c r="H58" s="1"/>
  <c r="E56"/>
  <c r="H56" s="1"/>
  <c r="E54"/>
  <c r="H54" s="1"/>
  <c r="E53"/>
  <c r="H53" s="1"/>
  <c r="E52"/>
  <c r="H52" s="1"/>
  <c r="E51"/>
  <c r="H51" s="1"/>
  <c r="E50"/>
  <c r="H50" s="1"/>
  <c r="E49"/>
  <c r="H49" s="1"/>
  <c r="E48"/>
  <c r="H48" s="1"/>
  <c r="E47"/>
  <c r="H47" s="1"/>
  <c r="E46"/>
  <c r="H46" s="1"/>
  <c r="E45"/>
  <c r="H45" s="1"/>
  <c r="E44"/>
  <c r="H44" s="1"/>
  <c r="E43"/>
  <c r="H43" s="1"/>
  <c r="E42"/>
  <c r="H42" s="1"/>
  <c r="E41"/>
  <c r="H41" s="1"/>
  <c r="E40"/>
  <c r="H40" s="1"/>
  <c r="E39"/>
  <c r="H39" s="1"/>
  <c r="E38"/>
  <c r="H38" s="1"/>
  <c r="E37"/>
  <c r="H37" s="1"/>
  <c r="E36"/>
  <c r="H36" s="1"/>
  <c r="E35"/>
  <c r="H35" s="1"/>
  <c r="E34"/>
  <c r="H34" s="1"/>
  <c r="E32"/>
  <c r="H32" s="1"/>
  <c r="E31"/>
  <c r="H31" s="1"/>
  <c r="E30"/>
  <c r="H30" s="1"/>
  <c r="E29"/>
  <c r="H29" s="1"/>
  <c r="E27"/>
  <c r="H27" s="1"/>
  <c r="E26"/>
  <c r="H26" s="1"/>
  <c r="E25"/>
  <c r="H25" s="1"/>
  <c r="E24"/>
  <c r="H24" s="1"/>
  <c r="E23"/>
  <c r="H23" s="1"/>
  <c r="E22"/>
  <c r="H22" s="1"/>
  <c r="E21"/>
  <c r="H21" s="1"/>
  <c r="E20"/>
  <c r="H20" s="1"/>
  <c r="E19"/>
  <c r="H19" s="1"/>
  <c r="E18"/>
  <c r="H18" s="1"/>
  <c r="E17"/>
  <c r="H17" s="1"/>
  <c r="E16"/>
  <c r="H16" s="1"/>
  <c r="E15"/>
  <c r="H15" s="1"/>
  <c r="E14"/>
  <c r="H14" s="1"/>
  <c r="E13"/>
  <c r="H13" s="1"/>
  <c r="E12"/>
  <c r="H12" s="1"/>
  <c r="E11"/>
  <c r="H11" s="1"/>
  <c r="E10"/>
  <c r="H10" s="1"/>
  <c r="E9"/>
  <c r="H9" s="1"/>
  <c r="E8"/>
  <c r="H8" s="1"/>
  <c r="E7"/>
  <c r="H7" s="1"/>
  <c r="E90" i="2"/>
  <c r="H90" s="1"/>
  <c r="E89"/>
  <c r="H89" s="1"/>
  <c r="E88"/>
  <c r="H88" s="1"/>
  <c r="E87"/>
  <c r="H87" s="1"/>
  <c r="E85"/>
  <c r="H85" s="1"/>
  <c r="E84"/>
  <c r="H84" s="1"/>
  <c r="E83"/>
  <c r="H83" s="1"/>
  <c r="E82"/>
  <c r="H82" s="1"/>
  <c r="E80"/>
  <c r="H80" s="1"/>
  <c r="E79"/>
  <c r="H79" s="1"/>
  <c r="E78"/>
  <c r="H78" s="1"/>
  <c r="E77"/>
  <c r="H77" s="1"/>
  <c r="E76"/>
  <c r="H76" s="1"/>
  <c r="E75"/>
  <c r="H75" s="1"/>
  <c r="E74"/>
  <c r="H74" s="1"/>
  <c r="E73"/>
  <c r="H73" s="1"/>
  <c r="E72"/>
  <c r="H72" s="1"/>
  <c r="E71"/>
  <c r="H71" s="1"/>
  <c r="E70"/>
  <c r="H70" s="1"/>
  <c r="E69"/>
  <c r="H69" s="1"/>
  <c r="E68"/>
  <c r="H68" s="1"/>
  <c r="E67"/>
  <c r="H67" s="1"/>
  <c r="E66"/>
  <c r="H66" s="1"/>
  <c r="E65"/>
  <c r="H65" s="1"/>
  <c r="E64"/>
  <c r="H64" s="1"/>
  <c r="E63"/>
  <c r="H63" s="1"/>
  <c r="E62"/>
  <c r="H62" s="1"/>
  <c r="E61"/>
  <c r="H61" s="1"/>
  <c r="E60"/>
  <c r="H60" s="1"/>
  <c r="E59"/>
  <c r="H59" s="1"/>
  <c r="E58"/>
  <c r="H58" s="1"/>
  <c r="E57"/>
  <c r="H57" s="1"/>
  <c r="E56"/>
  <c r="H56" s="1"/>
  <c r="E55"/>
  <c r="H55" s="1"/>
  <c r="E54"/>
  <c r="H54" s="1"/>
  <c r="E53"/>
  <c r="H53" s="1"/>
  <c r="E52"/>
  <c r="H52" s="1"/>
  <c r="E51"/>
  <c r="H51" s="1"/>
  <c r="E50"/>
  <c r="H50" s="1"/>
  <c r="E49"/>
  <c r="H49" s="1"/>
  <c r="E48"/>
  <c r="H48" s="1"/>
  <c r="E46"/>
  <c r="H46" s="1"/>
  <c r="E44"/>
  <c r="H44" s="1"/>
  <c r="E43"/>
  <c r="H43" s="1"/>
  <c r="E42"/>
  <c r="H42" s="1"/>
  <c r="E41"/>
  <c r="H41" s="1"/>
  <c r="E40"/>
  <c r="H40" s="1"/>
  <c r="E39"/>
  <c r="H39" s="1"/>
  <c r="E38"/>
  <c r="H38" s="1"/>
  <c r="E37"/>
  <c r="H37" s="1"/>
  <c r="E36"/>
  <c r="H36" s="1"/>
  <c r="E35"/>
  <c r="H35" s="1"/>
  <c r="E34"/>
  <c r="H34" s="1"/>
  <c r="E33"/>
  <c r="H33" s="1"/>
  <c r="E32"/>
  <c r="H32" s="1"/>
  <c r="E31"/>
  <c r="H31" s="1"/>
  <c r="E30"/>
  <c r="H30" s="1"/>
  <c r="E29"/>
  <c r="H29" s="1"/>
  <c r="E28"/>
  <c r="H28" s="1"/>
  <c r="E27"/>
  <c r="H27" s="1"/>
  <c r="E26"/>
  <c r="H26" s="1"/>
  <c r="E25"/>
  <c r="H25" s="1"/>
  <c r="E24"/>
  <c r="H24" s="1"/>
  <c r="E22"/>
  <c r="H22" s="1"/>
  <c r="E21"/>
  <c r="H21" s="1"/>
  <c r="E20"/>
  <c r="H20" s="1"/>
  <c r="E19"/>
  <c r="H19" s="1"/>
  <c r="E17"/>
  <c r="H17" s="1"/>
  <c r="E16"/>
  <c r="H16" s="1"/>
  <c r="E15"/>
  <c r="H15" s="1"/>
  <c r="E14"/>
  <c r="H14" s="1"/>
  <c r="E13"/>
  <c r="H13" s="1"/>
  <c r="E12"/>
  <c r="H12" s="1"/>
  <c r="E11"/>
  <c r="H11" s="1"/>
  <c r="E10"/>
  <c r="H10" s="1"/>
  <c r="E9"/>
  <c r="H9" s="1"/>
  <c r="E8"/>
  <c r="H8" s="1"/>
  <c r="E7"/>
  <c r="H7" s="1"/>
  <c r="E90" i="1"/>
  <c r="H90" s="1"/>
  <c r="E89"/>
  <c r="H89" s="1"/>
  <c r="E88"/>
  <c r="H88" s="1"/>
  <c r="E87"/>
  <c r="H87" s="1"/>
  <c r="E85"/>
  <c r="H85" s="1"/>
  <c r="E84"/>
  <c r="H84" s="1"/>
  <c r="E83"/>
  <c r="H83" s="1"/>
  <c r="E82"/>
  <c r="H82" s="1"/>
  <c r="E80"/>
  <c r="H80" s="1"/>
  <c r="E79"/>
  <c r="H79" s="1"/>
  <c r="E78"/>
  <c r="H78" s="1"/>
  <c r="E77"/>
  <c r="H77" s="1"/>
  <c r="E76"/>
  <c r="H76" s="1"/>
  <c r="E75"/>
  <c r="H75" s="1"/>
  <c r="E74"/>
  <c r="H74" s="1"/>
  <c r="E73"/>
  <c r="H73" s="1"/>
  <c r="E72"/>
  <c r="H72" s="1"/>
  <c r="E71"/>
  <c r="H71" s="1"/>
  <c r="E70"/>
  <c r="H70" s="1"/>
  <c r="E69"/>
  <c r="H69" s="1"/>
  <c r="E68"/>
  <c r="H68" s="1"/>
  <c r="E67"/>
  <c r="H67" s="1"/>
  <c r="E66"/>
  <c r="H66" s="1"/>
  <c r="E65"/>
  <c r="H65" s="1"/>
  <c r="E64"/>
  <c r="H64" s="1"/>
  <c r="E63"/>
  <c r="H63" s="1"/>
  <c r="E62"/>
  <c r="H62" s="1"/>
  <c r="E61"/>
  <c r="H61" s="1"/>
  <c r="E60"/>
  <c r="H60" s="1"/>
  <c r="E59"/>
  <c r="H59" s="1"/>
  <c r="E58"/>
  <c r="H58" s="1"/>
  <c r="E57"/>
  <c r="H57" s="1"/>
  <c r="E56"/>
  <c r="H56" s="1"/>
  <c r="E55"/>
  <c r="H55" s="1"/>
  <c r="E54"/>
  <c r="H54" s="1"/>
  <c r="E53"/>
  <c r="H53" s="1"/>
  <c r="E52"/>
  <c r="H52" s="1"/>
  <c r="E51"/>
  <c r="H51" s="1"/>
  <c r="E50"/>
  <c r="H50" s="1"/>
  <c r="E49"/>
  <c r="H49" s="1"/>
  <c r="E48"/>
  <c r="H48" s="1"/>
  <c r="E46"/>
  <c r="H46" s="1"/>
  <c r="E44"/>
  <c r="H44" s="1"/>
  <c r="E43"/>
  <c r="H43" s="1"/>
  <c r="E42"/>
  <c r="H42" s="1"/>
  <c r="E41"/>
  <c r="H41" s="1"/>
  <c r="E40"/>
  <c r="H40" s="1"/>
  <c r="E39"/>
  <c r="H39" s="1"/>
  <c r="E38"/>
  <c r="H38" s="1"/>
  <c r="E37"/>
  <c r="H37" s="1"/>
  <c r="E36"/>
  <c r="H36" s="1"/>
  <c r="E35"/>
  <c r="H35" s="1"/>
  <c r="E34"/>
  <c r="H34" s="1"/>
  <c r="E33"/>
  <c r="H33" s="1"/>
  <c r="E32"/>
  <c r="H32" s="1"/>
  <c r="E31"/>
  <c r="H31" s="1"/>
  <c r="E30"/>
  <c r="H30" s="1"/>
  <c r="E29"/>
  <c r="H29" s="1"/>
  <c r="E28"/>
  <c r="H28" s="1"/>
  <c r="E27"/>
  <c r="H27" s="1"/>
  <c r="E26"/>
  <c r="H26" s="1"/>
  <c r="E25"/>
  <c r="H25" s="1"/>
  <c r="E24"/>
  <c r="H24" s="1"/>
  <c r="E22"/>
  <c r="H22" s="1"/>
  <c r="E21"/>
  <c r="H21" s="1"/>
  <c r="E20"/>
  <c r="H20" s="1"/>
  <c r="E19"/>
  <c r="H19" s="1"/>
  <c r="E8"/>
  <c r="H8" s="1"/>
  <c r="E9"/>
  <c r="H9" s="1"/>
  <c r="E10"/>
  <c r="H10" s="1"/>
  <c r="E11"/>
  <c r="H11" s="1"/>
  <c r="E12"/>
  <c r="H12" s="1"/>
  <c r="E13"/>
  <c r="H13" s="1"/>
  <c r="E14"/>
  <c r="H14" s="1"/>
  <c r="E15"/>
  <c r="H15" s="1"/>
  <c r="E16"/>
  <c r="H16" s="1"/>
  <c r="E17"/>
  <c r="H17" s="1"/>
  <c r="E7"/>
  <c r="H7" s="1"/>
</calcChain>
</file>

<file path=xl/sharedStrings.xml><?xml version="1.0" encoding="utf-8"?>
<sst xmlns="http://schemas.openxmlformats.org/spreadsheetml/2006/main" count="1361" uniqueCount="140">
  <si>
    <t xml:space="preserve">IP Providers </t>
  </si>
  <si>
    <t xml:space="preserve">Number of provider IDs </t>
  </si>
  <si>
    <t xml:space="preserve">% billing provider on IP claim </t>
  </si>
  <si>
    <t xml:space="preserve">% NPI billing provider on IP claim </t>
  </si>
  <si>
    <t xml:space="preserve">% also a provider on LT claim </t>
  </si>
  <si>
    <t xml:space="preserve">% also a provider on OT claim </t>
  </si>
  <si>
    <t xml:space="preserve">% also a provider on RX claim </t>
  </si>
  <si>
    <t xml:space="preserve">% provider IDs with NPI </t>
  </si>
  <si>
    <t xml:space="preserve">% provider IDs linked to NPPES </t>
  </si>
  <si>
    <t xml:space="preserve">Provider IDs with NPI </t>
  </si>
  <si>
    <t xml:space="preserve">Number of provider IDs with NPI </t>
  </si>
  <si>
    <t xml:space="preserve">% NPI source = MSIS </t>
  </si>
  <si>
    <t xml:space="preserve">% NPI source = NPPES </t>
  </si>
  <si>
    <t xml:space="preserve">% NPI source = state cross-reference file </t>
  </si>
  <si>
    <t xml:space="preserve">Provider IDs Linked to NPPES </t>
  </si>
  <si>
    <t xml:space="preserve">Number of provider IDs linked to NPPES </t>
  </si>
  <si>
    <t xml:space="preserve">% linked via NPI </t>
  </si>
  <si>
    <t xml:space="preserve">% linked via Medicaid legacy provider ID </t>
  </si>
  <si>
    <t xml:space="preserve">% linked via Medicare UPIN </t>
  </si>
  <si>
    <t xml:space="preserve">% with name prefix </t>
  </si>
  <si>
    <t xml:space="preserve">% with first name </t>
  </si>
  <si>
    <t xml:space="preserve">% with middle name </t>
  </si>
  <si>
    <t xml:space="preserve">% with last name </t>
  </si>
  <si>
    <t xml:space="preserve">% with name suffix </t>
  </si>
  <si>
    <t xml:space="preserve">% male </t>
  </si>
  <si>
    <t xml:space="preserve">% female </t>
  </si>
  <si>
    <t xml:space="preserve">% with credential </t>
  </si>
  <si>
    <t xml:space="preserve">% with business name </t>
  </si>
  <si>
    <t xml:space="preserve">% with address line 1 </t>
  </si>
  <si>
    <t xml:space="preserve">% with city </t>
  </si>
  <si>
    <t xml:space="preserve">% with state </t>
  </si>
  <si>
    <t xml:space="preserve">% state = OT state code </t>
  </si>
  <si>
    <t xml:space="preserve">% with zip code </t>
  </si>
  <si>
    <t xml:space="preserve">% with primary taxonomy </t>
  </si>
  <si>
    <t xml:space="preserve">% with provider entity type = individual </t>
  </si>
  <si>
    <t xml:space="preserve">% with provider entity type = organization </t>
  </si>
  <si>
    <t xml:space="preserve">% individual or group of individuals </t>
  </si>
  <si>
    <t xml:space="preserve">% allopathic and osteopathic physicians </t>
  </si>
  <si>
    <t xml:space="preserve">% chiropractic providers </t>
  </si>
  <si>
    <t xml:space="preserve">% dental providers </t>
  </si>
  <si>
    <t xml:space="preserve">% dietary and nutritional service providers </t>
  </si>
  <si>
    <t xml:space="preserve">% emergency medical service providers </t>
  </si>
  <si>
    <t xml:space="preserve">% eye and vision service providers </t>
  </si>
  <si>
    <t xml:space="preserve">% nursing service providers </t>
  </si>
  <si>
    <t xml:space="preserve">% nursing service-related providers </t>
  </si>
  <si>
    <t xml:space="preserve">% other service providers </t>
  </si>
  <si>
    <t xml:space="preserve">% pharmacy service providers </t>
  </si>
  <si>
    <t xml:space="preserve">% student health care </t>
  </si>
  <si>
    <t xml:space="preserve">% nonindividuals </t>
  </si>
  <si>
    <t xml:space="preserve">% agencies </t>
  </si>
  <si>
    <t xml:space="preserve">% ambulatory health care facilities </t>
  </si>
  <si>
    <t xml:space="preserve">% hospital units </t>
  </si>
  <si>
    <t xml:space="preserve">% hospitals </t>
  </si>
  <si>
    <t xml:space="preserve">% laboratories </t>
  </si>
  <si>
    <t xml:space="preserve">% managed care organizations </t>
  </si>
  <si>
    <t xml:space="preserve">% nursing and custodial care facilities </t>
  </si>
  <si>
    <t xml:space="preserve">% residential treatment facilities </t>
  </si>
  <si>
    <t xml:space="preserve">% respite care facility </t>
  </si>
  <si>
    <t xml:space="preserve">% suppliers </t>
  </si>
  <si>
    <t xml:space="preserve">% transportation services </t>
  </si>
  <si>
    <t xml:space="preserve">% nonmedical </t>
  </si>
  <si>
    <t xml:space="preserve">Provider IDs with Entity Type = Individual </t>
  </si>
  <si>
    <t xml:space="preserve">% a sole proprietorship </t>
  </si>
  <si>
    <t xml:space="preserve">% not a sole proprietorship </t>
  </si>
  <si>
    <t xml:space="preserve">% not answered </t>
  </si>
  <si>
    <t xml:space="preserve">% organization is a subpart </t>
  </si>
  <si>
    <t xml:space="preserve">% organization is not a subpart </t>
  </si>
  <si>
    <t xml:space="preserve">LT Providers </t>
  </si>
  <si>
    <t xml:space="preserve">% billing provider on LT claim </t>
  </si>
  <si>
    <t xml:space="preserve">% NPI billing provider on LT claim </t>
  </si>
  <si>
    <t xml:space="preserve">% also a provider on IP claim </t>
  </si>
  <si>
    <t xml:space="preserve">OT Providers </t>
  </si>
  <si>
    <t xml:space="preserve">% billing provider on OT claim </t>
  </si>
  <si>
    <t xml:space="preserve">% servicing provider on OT claim </t>
  </si>
  <si>
    <t xml:space="preserve">% NPI servicing provider on OT claim </t>
  </si>
  <si>
    <t xml:space="preserve">RX Providers </t>
  </si>
  <si>
    <t xml:space="preserve">% billing provider on RX claim </t>
  </si>
  <si>
    <t xml:space="preserve">% prescribing provider on RX claim </t>
  </si>
  <si>
    <t xml:space="preserve">% NPI billing provider on RX claim </t>
  </si>
  <si>
    <t xml:space="preserve">All Providers </t>
  </si>
  <si>
    <t xml:space="preserve">% billing provider </t>
  </si>
  <si>
    <t xml:space="preserve">% NPI billing provider </t>
  </si>
  <si>
    <t xml:space="preserve">% servicing provider </t>
  </si>
  <si>
    <t xml:space="preserve">% NPI servicing provider </t>
  </si>
  <si>
    <t xml:space="preserve">Provider IDs with NPPES Primary Taxonomy </t>
  </si>
  <si>
    <t xml:space="preserve">Number of provider IDs with NPPES primary taxonomy </t>
  </si>
  <si>
    <t xml:space="preserve">% behavioral health and social service providers </t>
  </si>
  <si>
    <t xml:space="preserve">% physician assistants and advanced practice nursing providers </t>
  </si>
  <si>
    <t xml:space="preserve">% podiatric medicine and surgery service providers </t>
  </si>
  <si>
    <t xml:space="preserve">% respiratory, developmental, rehabilitative, and restorative service providers </t>
  </si>
  <si>
    <t xml:space="preserve">% speech, language, and hearing service providers </t>
  </si>
  <si>
    <t xml:space="preserve">% technologists, technicians, and other technical service providers </t>
  </si>
  <si>
    <t xml:space="preserve">Number of provider IDs with entity type = individual </t>
  </si>
  <si>
    <t xml:space="preserve">Provider IDs with Entity Type = Organization </t>
  </si>
  <si>
    <t xml:space="preserve">Number of provider IDs with entity type = organization </t>
  </si>
  <si>
    <t xml:space="preserve"> </t>
  </si>
  <si>
    <t>% prescribing provider</t>
  </si>
  <si>
    <t>average number of IP claims</t>
  </si>
  <si>
    <t>average number of beneficiaries with IP claims</t>
  </si>
  <si>
    <t>average number of LT claims</t>
  </si>
  <si>
    <t>average number of beneficiaries with LT claims</t>
  </si>
  <si>
    <t>average number of OT claims</t>
  </si>
  <si>
    <t>average number of beneficiaries with OT claims</t>
  </si>
  <si>
    <t>average number of RX claims</t>
  </si>
  <si>
    <t>average number of beneficiaries with RX claims</t>
  </si>
  <si>
    <t>average number of claims</t>
  </si>
  <si>
    <t>Measure</t>
  </si>
  <si>
    <t>% provider IDs with or without NPI but linked to state provider file</t>
  </si>
  <si>
    <t>Number of provider IDs with or without NPI  linked to state provider file</t>
  </si>
  <si>
    <t>Provider IDs with or without NPI but linked to state provider file</t>
  </si>
  <si>
    <t>average number of beneficiaries with claims</t>
  </si>
  <si>
    <t xml:space="preserve">% state = IP state code </t>
  </si>
  <si>
    <t xml:space="preserve">% state = LT state code </t>
  </si>
  <si>
    <t xml:space="preserve">% state = RX state code </t>
  </si>
  <si>
    <t xml:space="preserve">% state = claim file state code </t>
  </si>
  <si>
    <t>% Change 2009-2010</t>
  </si>
  <si>
    <t>% group of individuals with multi- or single specialty</t>
  </si>
  <si>
    <t>Cross Year Expected Range</t>
  </si>
  <si>
    <t>30%(+/-)</t>
  </si>
  <si>
    <t>30% (+/-)</t>
  </si>
  <si>
    <t>N/A</t>
  </si>
  <si>
    <t>2009-2011 MAX IP Billing Provider Characteristics Validation Table</t>
  </si>
  <si>
    <t>% Change 2010-2011</t>
  </si>
  <si>
    <t>2009-2011 MAX LT Billing Provider Characteristics Validation Table</t>
  </si>
  <si>
    <t>2009-2011 MAX OT Servicing Provider Characteristics Validation Table</t>
  </si>
  <si>
    <t>2009-2011 MAX OT Billing Provider Characteristics Validation Table</t>
  </si>
  <si>
    <t>2009-2011 MAX RX Billing Provider Characteristics Validation Table</t>
  </si>
  <si>
    <t>2009-2011 MAX RX Prescribing Provider Characteristics Validation Table</t>
  </si>
  <si>
    <t>2009-2011 MAX All Provider Characteristics Validation Table</t>
  </si>
  <si>
    <t>Source: Medicaid Analytic eXtract (MAX) Provider Characteristics Files, 2009-2011.</t>
  </si>
  <si>
    <t xml:space="preserve">  </t>
  </si>
  <si>
    <t>State: WV</t>
  </si>
  <si>
    <t>Produced: 05/20/2013</t>
  </si>
  <si>
    <t>2009 Value</t>
  </si>
  <si>
    <t>2010 Value</t>
  </si>
  <si>
    <t>2011 Value</t>
  </si>
  <si>
    <r>
      <t xml:space="preserve">a </t>
    </r>
    <r>
      <rPr>
        <sz val="13"/>
        <rFont val="Arial Narrow"/>
        <family val="2"/>
      </rPr>
      <t xml:space="preserve">"Yes" signifies that either (1) the percent change between 2009 and 2010 is within the cross-year expected range </t>
    </r>
    <r>
      <rPr>
        <i/>
        <sz val="13"/>
        <rFont val="Arial Narrow"/>
        <family val="2"/>
      </rPr>
      <t>or</t>
    </r>
    <r>
      <rPr>
        <sz val="13"/>
        <rFont val="Arial Narrow"/>
        <family val="2"/>
      </rPr>
      <t xml:space="preserve"> (2) both the 2009 and the 2010 values are less than 10. "No" signifies that both (1) the percent change between 2009 and 2010 is over or under the cross-year expected range </t>
    </r>
    <r>
      <rPr>
        <i/>
        <sz val="13"/>
        <rFont val="Arial Narrow"/>
        <family val="2"/>
      </rPr>
      <t>and</t>
    </r>
    <r>
      <rPr>
        <sz val="13"/>
        <rFont val="Arial Narrow"/>
        <family val="2"/>
      </rPr>
      <t xml:space="preserve"> (2) either the 2009 or the 2010 value is greater than 10.</t>
    </r>
  </si>
  <si>
    <r>
      <t xml:space="preserve">b </t>
    </r>
    <r>
      <rPr>
        <sz val="13"/>
        <rFont val="Arial Narrow"/>
        <family val="2"/>
      </rPr>
      <t xml:space="preserve">"Yes" signifies that either (1) the percent change between 2010 and 2011 is within the cross-year expected range </t>
    </r>
    <r>
      <rPr>
        <i/>
        <sz val="13"/>
        <rFont val="Arial Narrow"/>
        <family val="2"/>
      </rPr>
      <t>or</t>
    </r>
    <r>
      <rPr>
        <sz val="13"/>
        <rFont val="Arial Narrow"/>
        <family val="2"/>
      </rPr>
      <t xml:space="preserve"> (2) both the 2010 and the 2011 values are less than 10. "No" signifies that both (1) the percent change between 2010 and 2011 is over or under the cross-year expected range </t>
    </r>
    <r>
      <rPr>
        <i/>
        <sz val="13"/>
        <rFont val="Arial Narrow"/>
        <family val="2"/>
      </rPr>
      <t>and</t>
    </r>
    <r>
      <rPr>
        <sz val="13"/>
        <rFont val="Arial Narrow"/>
        <family val="2"/>
      </rPr>
      <t xml:space="preserve"> (2) either the 2010 or the 2011 value is greater than 10.</t>
    </r>
  </si>
  <si>
    <r>
      <t>Cross Year 2009-2010 Within Range</t>
    </r>
    <r>
      <rPr>
        <b/>
        <vertAlign val="superscript"/>
        <sz val="12"/>
        <rFont val="Arial Narrow"/>
        <family val="2"/>
      </rPr>
      <t>a</t>
    </r>
  </si>
  <si>
    <r>
      <t>Cross Year 2010-2011 Within Range</t>
    </r>
    <r>
      <rPr>
        <b/>
        <vertAlign val="superscript"/>
        <sz val="12"/>
        <rFont val="Arial Narrow"/>
        <family val="2"/>
      </rPr>
      <t>a</t>
    </r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</si>
</sst>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4">
    <font>
      <sz val="11"/>
      <color theme="1"/>
      <name val="Calibri"/>
      <family val="2"/>
      <scheme val="minor"/>
    </font>
    <font>
      <b/>
      <sz val="13"/>
      <name val="Arial Narrow"/>
      <family val="2"/>
    </font>
    <font>
      <sz val="13"/>
      <color theme="1"/>
      <name val="Arial Narrow"/>
      <family val="2"/>
    </font>
    <font>
      <sz val="13"/>
      <name val="Arial Narrow"/>
      <family val="2"/>
    </font>
    <font>
      <sz val="13"/>
      <color rgb="FFFF0000"/>
      <name val="Arial Narrow"/>
      <family val="2"/>
    </font>
    <font>
      <b/>
      <sz val="13"/>
      <color indexed="8"/>
      <name val="Arial Narrow"/>
      <family val="2"/>
    </font>
    <font>
      <b/>
      <sz val="13"/>
      <color theme="0"/>
      <name val="Arial Narrow"/>
      <family val="2"/>
    </font>
    <font>
      <b/>
      <sz val="13"/>
      <color rgb="FFFF0000"/>
      <name val="Arial Narrow"/>
      <family val="2"/>
    </font>
    <font>
      <vertAlign val="superscript"/>
      <sz val="13"/>
      <name val="Arial Narrow"/>
      <family val="2"/>
    </font>
    <font>
      <i/>
      <sz val="13"/>
      <name val="Arial Narrow"/>
      <family val="2"/>
    </font>
    <font>
      <b/>
      <sz val="12"/>
      <name val="Arial Narrow"/>
      <family val="2"/>
    </font>
    <font>
      <b/>
      <sz val="12"/>
      <color theme="1"/>
      <name val="Arial Narrow"/>
      <family val="2"/>
    </font>
    <font>
      <b/>
      <vertAlign val="superscript"/>
      <sz val="12"/>
      <name val="Arial Narrow"/>
      <family val="2"/>
    </font>
    <font>
      <sz val="12"/>
      <color theme="1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0"/>
      </top>
      <bottom style="thin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1" fillId="2" borderId="0" xfId="0" applyFont="1" applyFill="1" applyBorder="1" applyAlignment="1">
      <alignment horizontal="centerContinuous" wrapText="1"/>
    </xf>
    <xf numFmtId="164" fontId="2" fillId="2" borderId="0" xfId="0" applyNumberFormat="1" applyFont="1" applyFill="1" applyBorder="1" applyAlignment="1">
      <alignment horizontal="centerContinuous"/>
    </xf>
    <xf numFmtId="165" fontId="2" fillId="2" borderId="0" xfId="0" applyNumberFormat="1" applyFont="1" applyFill="1" applyBorder="1" applyAlignment="1">
      <alignment horizontal="centerContinuous"/>
    </xf>
    <xf numFmtId="164" fontId="3" fillId="2" borderId="0" xfId="0" applyNumberFormat="1" applyFont="1" applyFill="1" applyBorder="1" applyAlignment="1">
      <alignment horizontal="centerContinuous"/>
    </xf>
    <xf numFmtId="0" fontId="2" fillId="0" borderId="0" xfId="0" applyFont="1" applyFill="1" applyAlignment="1"/>
    <xf numFmtId="0" fontId="2" fillId="0" borderId="0" xfId="0" applyFont="1" applyAlignment="1"/>
    <xf numFmtId="0" fontId="1" fillId="2" borderId="0" xfId="0" applyFont="1" applyFill="1" applyBorder="1" applyAlignment="1">
      <alignment horizontal="centerContinuous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Alignment="1"/>
    <xf numFmtId="164" fontId="1" fillId="2" borderId="6" xfId="0" applyNumberFormat="1" applyFont="1" applyFill="1" applyBorder="1" applyAlignment="1">
      <alignment horizontal="centerContinuous"/>
    </xf>
    <xf numFmtId="165" fontId="1" fillId="2" borderId="6" xfId="0" applyNumberFormat="1" applyFont="1" applyFill="1" applyBorder="1" applyAlignment="1">
      <alignment horizontal="centerContinuous"/>
    </xf>
    <xf numFmtId="0" fontId="1" fillId="2" borderId="3" xfId="0" applyFont="1" applyFill="1" applyBorder="1" applyAlignment="1">
      <alignment wrapText="1"/>
    </xf>
    <xf numFmtId="0" fontId="5" fillId="0" borderId="1" xfId="0" applyFont="1" applyBorder="1" applyAlignment="1">
      <alignment horizontal="center" wrapText="1"/>
    </xf>
    <xf numFmtId="49" fontId="1" fillId="2" borderId="9" xfId="0" applyNumberFormat="1" applyFont="1" applyFill="1" applyBorder="1" applyAlignment="1">
      <alignment horizontal="center" wrapText="1"/>
    </xf>
    <xf numFmtId="0" fontId="6" fillId="0" borderId="3" xfId="0" applyFont="1" applyFill="1" applyBorder="1" applyAlignment="1">
      <alignment horizontal="center" wrapText="1"/>
    </xf>
    <xf numFmtId="2" fontId="1" fillId="0" borderId="3" xfId="0" applyNumberFormat="1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/>
    </xf>
    <xf numFmtId="164" fontId="2" fillId="0" borderId="0" xfId="0" applyNumberFormat="1" applyFont="1" applyAlignment="1"/>
    <xf numFmtId="165" fontId="2" fillId="0" borderId="0" xfId="0" applyNumberFormat="1" applyFont="1" applyAlignment="1">
      <alignment horizontal="right"/>
    </xf>
    <xf numFmtId="0" fontId="2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8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10" fillId="2" borderId="1" xfId="0" applyFont="1" applyFill="1" applyBorder="1" applyAlignment="1">
      <alignment horizontal="left" wrapText="1"/>
    </xf>
    <xf numFmtId="164" fontId="10" fillId="0" borderId="7" xfId="0" applyNumberFormat="1" applyFont="1" applyFill="1" applyBorder="1" applyAlignment="1">
      <alignment horizontal="center" wrapText="1"/>
    </xf>
    <xf numFmtId="164" fontId="10" fillId="0" borderId="8" xfId="0" applyNumberFormat="1" applyFont="1" applyFill="1" applyBorder="1" applyAlignment="1">
      <alignment horizontal="center" wrapText="1"/>
    </xf>
    <xf numFmtId="164" fontId="10" fillId="0" borderId="4" xfId="0" applyNumberFormat="1" applyFont="1" applyFill="1" applyBorder="1" applyAlignment="1">
      <alignment horizontal="center" wrapText="1"/>
    </xf>
    <xf numFmtId="0" fontId="11" fillId="0" borderId="12" xfId="0" applyFont="1" applyFill="1" applyBorder="1" applyAlignment="1">
      <alignment horizontal="center" wrapText="1"/>
    </xf>
    <xf numFmtId="2" fontId="10" fillId="0" borderId="12" xfId="0" applyNumberFormat="1" applyFont="1" applyFill="1" applyBorder="1" applyAlignment="1">
      <alignment horizontal="center" wrapText="1"/>
    </xf>
    <xf numFmtId="0" fontId="13" fillId="0" borderId="0" xfId="0" applyFont="1" applyFill="1" applyAlignment="1"/>
    <xf numFmtId="0" fontId="13" fillId="0" borderId="0" xfId="0" applyFont="1" applyAlignment="1"/>
    <xf numFmtId="0" fontId="1" fillId="4" borderId="11" xfId="0" applyFont="1" applyFill="1" applyBorder="1" applyAlignment="1">
      <alignment vertical="center" wrapText="1"/>
    </xf>
    <xf numFmtId="164" fontId="1" fillId="4" borderId="5" xfId="0" applyNumberFormat="1" applyFont="1" applyFill="1" applyBorder="1" applyAlignment="1">
      <alignment vertical="center"/>
    </xf>
    <xf numFmtId="165" fontId="3" fillId="4" borderId="5" xfId="0" applyNumberFormat="1" applyFont="1" applyFill="1" applyBorder="1" applyAlignment="1">
      <alignment horizontal="right" vertical="center"/>
    </xf>
    <xf numFmtId="164" fontId="3" fillId="4" borderId="5" xfId="0" applyNumberFormat="1" applyFont="1" applyFill="1" applyBorder="1" applyAlignment="1">
      <alignment horizontal="center" vertical="center"/>
    </xf>
    <xf numFmtId="164" fontId="3" fillId="4" borderId="7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vertical="center"/>
    </xf>
    <xf numFmtId="0" fontId="7" fillId="3" borderId="0" xfId="0" applyFont="1" applyFill="1" applyAlignment="1">
      <alignment vertical="center"/>
    </xf>
    <xf numFmtId="0" fontId="2" fillId="0" borderId="1" xfId="0" applyFont="1" applyBorder="1" applyAlignment="1">
      <alignment vertical="center" wrapText="1"/>
    </xf>
    <xf numFmtId="3" fontId="2" fillId="0" borderId="1" xfId="0" applyNumberFormat="1" applyFont="1" applyFill="1" applyBorder="1" applyAlignment="1">
      <alignment horizontal="right" vertical="center"/>
    </xf>
    <xf numFmtId="3" fontId="2" fillId="0" borderId="1" xfId="0" applyNumberFormat="1" applyFont="1" applyBorder="1" applyAlignment="1">
      <alignment horizontal="right" vertical="center"/>
    </xf>
    <xf numFmtId="4" fontId="2" fillId="0" borderId="7" xfId="0" applyNumberFormat="1" applyFont="1" applyBorder="1" applyAlignment="1">
      <alignment horizontal="right"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2" fillId="0" borderId="0" xfId="0" applyFont="1" applyAlignment="1">
      <alignment vertical="center"/>
    </xf>
    <xf numFmtId="164" fontId="2" fillId="0" borderId="1" xfId="0" applyNumberFormat="1" applyFont="1" applyBorder="1" applyAlignment="1">
      <alignment horizontal="right" vertical="center"/>
    </xf>
    <xf numFmtId="0" fontId="4" fillId="0" borderId="0" xfId="0" applyFont="1" applyFill="1" applyAlignment="1">
      <alignment vertical="center"/>
    </xf>
    <xf numFmtId="164" fontId="2" fillId="0" borderId="1" xfId="0" applyNumberFormat="1" applyFont="1" applyFill="1" applyBorder="1" applyAlignment="1">
      <alignment horizontal="right" vertical="center"/>
    </xf>
    <xf numFmtId="0" fontId="2" fillId="0" borderId="1" xfId="0" applyFont="1" applyFill="1" applyBorder="1" applyAlignment="1">
      <alignment vertical="center" wrapText="1"/>
    </xf>
    <xf numFmtId="164" fontId="2" fillId="0" borderId="4" xfId="0" applyNumberFormat="1" applyFont="1" applyBorder="1" applyAlignment="1">
      <alignment horizontal="right"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Border="1" applyAlignment="1">
      <alignment vertical="center"/>
    </xf>
    <xf numFmtId="0" fontId="1" fillId="4" borderId="2" xfId="0" applyFont="1" applyFill="1" applyBorder="1" applyAlignment="1">
      <alignment vertical="center" wrapText="1"/>
    </xf>
    <xf numFmtId="164" fontId="3" fillId="4" borderId="5" xfId="0" applyNumberFormat="1" applyFont="1" applyFill="1" applyBorder="1" applyAlignment="1">
      <alignment horizontal="right" vertical="center"/>
    </xf>
    <xf numFmtId="164" fontId="3" fillId="4" borderId="6" xfId="0" applyNumberFormat="1" applyFont="1" applyFill="1" applyBorder="1" applyAlignment="1">
      <alignment vertical="center"/>
    </xf>
    <xf numFmtId="164" fontId="3" fillId="4" borderId="10" xfId="0" applyNumberFormat="1" applyFont="1" applyFill="1" applyBorder="1" applyAlignment="1">
      <alignment horizontal="right" vertical="center"/>
    </xf>
    <xf numFmtId="0" fontId="2" fillId="3" borderId="0" xfId="0" applyFont="1" applyFill="1" applyAlignment="1">
      <alignment vertical="center"/>
    </xf>
    <xf numFmtId="0" fontId="1" fillId="4" borderId="8" xfId="0" applyFont="1" applyFill="1" applyBorder="1" applyAlignment="1">
      <alignment vertical="center" wrapText="1"/>
    </xf>
    <xf numFmtId="0" fontId="2" fillId="4" borderId="5" xfId="0" applyFont="1" applyFill="1" applyBorder="1" applyAlignment="1">
      <alignment horizontal="right" vertical="center"/>
    </xf>
    <xf numFmtId="0" fontId="2" fillId="4" borderId="5" xfId="0" applyFont="1" applyFill="1" applyBorder="1" applyAlignment="1">
      <alignment vertical="center"/>
    </xf>
    <xf numFmtId="164" fontId="3" fillId="0" borderId="1" xfId="0" applyNumberFormat="1" applyFont="1" applyBorder="1" applyAlignment="1">
      <alignment horizontal="right" vertical="center"/>
    </xf>
    <xf numFmtId="164" fontId="2" fillId="0" borderId="0" xfId="0" applyNumberFormat="1" applyFont="1" applyAlignment="1">
      <alignment vertical="center"/>
    </xf>
    <xf numFmtId="165" fontId="2" fillId="0" borderId="0" xfId="0" applyNumberFormat="1" applyFont="1" applyAlignment="1">
      <alignment horizontal="right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164" fontId="2" fillId="2" borderId="0" xfId="0" applyNumberFormat="1" applyFont="1" applyFill="1" applyBorder="1" applyAlignment="1">
      <alignment horizontal="centerContinuous" wrapText="1"/>
    </xf>
    <xf numFmtId="164" fontId="1" fillId="2" borderId="6" xfId="0" applyNumberFormat="1" applyFont="1" applyFill="1" applyBorder="1" applyAlignment="1">
      <alignment horizontal="centerContinuous" wrapText="1"/>
    </xf>
    <xf numFmtId="2" fontId="6" fillId="0" borderId="3" xfId="0" applyNumberFormat="1" applyFont="1" applyFill="1" applyBorder="1" applyAlignment="1">
      <alignment horizontal="center" wrapText="1"/>
    </xf>
    <xf numFmtId="164" fontId="2" fillId="0" borderId="0" xfId="0" applyNumberFormat="1" applyFont="1" applyFill="1" applyAlignment="1"/>
    <xf numFmtId="164" fontId="2" fillId="0" borderId="0" xfId="0" applyNumberFormat="1" applyFont="1" applyAlignment="1">
      <alignment horizontal="right"/>
    </xf>
    <xf numFmtId="164" fontId="10" fillId="0" borderId="10" xfId="0" applyNumberFormat="1" applyFont="1" applyFill="1" applyBorder="1" applyAlignment="1">
      <alignment horizontal="center" wrapText="1"/>
    </xf>
    <xf numFmtId="3" fontId="2" fillId="0" borderId="7" xfId="0" applyNumberFormat="1" applyFont="1" applyFill="1" applyBorder="1" applyAlignment="1">
      <alignment horizontal="right" vertical="center"/>
    </xf>
    <xf numFmtId="164" fontId="2" fillId="0" borderId="7" xfId="0" applyNumberFormat="1" applyFont="1" applyFill="1" applyBorder="1" applyAlignment="1">
      <alignment horizontal="right" vertical="center"/>
    </xf>
    <xf numFmtId="164" fontId="3" fillId="4" borderId="5" xfId="0" applyNumberFormat="1" applyFont="1" applyFill="1" applyBorder="1" applyAlignment="1">
      <alignment vertical="center"/>
    </xf>
    <xf numFmtId="164" fontId="1" fillId="4" borderId="5" xfId="0" applyNumberFormat="1" applyFont="1" applyFill="1" applyBorder="1" applyAlignment="1">
      <alignment horizontal="right" vertical="center"/>
    </xf>
    <xf numFmtId="164" fontId="1" fillId="4" borderId="6" xfId="0" applyNumberFormat="1" applyFont="1" applyFill="1" applyBorder="1" applyAlignment="1">
      <alignment horizontal="right" vertical="center"/>
    </xf>
    <xf numFmtId="164" fontId="1" fillId="4" borderId="6" xfId="0" applyNumberFormat="1" applyFont="1" applyFill="1" applyBorder="1" applyAlignment="1">
      <alignment vertical="center"/>
    </xf>
    <xf numFmtId="164" fontId="3" fillId="0" borderId="1" xfId="0" applyNumberFormat="1" applyFont="1" applyFill="1" applyBorder="1" applyAlignment="1">
      <alignment horizontal="right" vertical="center"/>
    </xf>
    <xf numFmtId="164" fontId="3" fillId="0" borderId="7" xfId="0" applyNumberFormat="1" applyFont="1" applyFill="1" applyBorder="1" applyAlignment="1">
      <alignment horizontal="right" vertical="center"/>
    </xf>
    <xf numFmtId="164" fontId="2" fillId="0" borderId="0" xfId="0" applyNumberFormat="1" applyFont="1" applyFill="1" applyAlignment="1">
      <alignment vertical="center"/>
    </xf>
    <xf numFmtId="164" fontId="2" fillId="0" borderId="0" xfId="0" applyNumberFormat="1" applyFont="1" applyAlignment="1">
      <alignment horizontal="right" vertical="center"/>
    </xf>
    <xf numFmtId="164" fontId="10" fillId="0" borderId="1" xfId="0" applyNumberFormat="1" applyFont="1" applyFill="1" applyBorder="1" applyAlignment="1">
      <alignment horizontal="center" wrapText="1"/>
    </xf>
    <xf numFmtId="0" fontId="1" fillId="2" borderId="6" xfId="0" applyFont="1" applyFill="1" applyBorder="1" applyAlignment="1">
      <alignment horizontal="centerContinuous"/>
    </xf>
    <xf numFmtId="0" fontId="4" fillId="3" borderId="0" xfId="0" applyFont="1" applyFill="1" applyAlignment="1">
      <alignment vertical="center"/>
    </xf>
    <xf numFmtId="164" fontId="3" fillId="4" borderId="6" xfId="0" applyNumberFormat="1" applyFont="1" applyFill="1" applyBorder="1" applyAlignment="1">
      <alignment horizontal="right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G93"/>
  <sheetViews>
    <sheetView tabSelected="1" zoomScale="75" zoomScaleNormal="75" workbookViewId="0">
      <selection activeCell="A6" sqref="A6:XFD91"/>
    </sheetView>
  </sheetViews>
  <sheetFormatPr defaultRowHeight="17.25"/>
  <cols>
    <col min="1" max="1" width="63.5703125" style="24" customWidth="1"/>
    <col min="2" max="2" width="11.7109375" style="71" customWidth="1"/>
    <col min="3" max="4" width="11.7109375" style="18" customWidth="1"/>
    <col min="5" max="6" width="11.7109375" style="72" customWidth="1"/>
    <col min="7" max="7" width="11.7109375" style="20" customWidth="1"/>
    <col min="8" max="8" width="11.7109375" style="21" customWidth="1"/>
    <col min="9" max="9" width="11.28515625" style="21" customWidth="1"/>
    <col min="10" max="33" width="9.140625" style="5"/>
    <col min="34" max="16384" width="9.140625" style="6"/>
  </cols>
  <sheetData>
    <row r="1" spans="1:33" ht="15.75" customHeight="1">
      <c r="A1" s="1" t="s">
        <v>121</v>
      </c>
      <c r="B1" s="2"/>
      <c r="C1" s="2"/>
      <c r="D1" s="2"/>
      <c r="E1" s="2"/>
      <c r="F1" s="2"/>
      <c r="G1" s="2"/>
      <c r="H1" s="4"/>
      <c r="I1" s="4"/>
    </row>
    <row r="2" spans="1:33" ht="15.75" customHeight="1">
      <c r="A2" s="7" t="s">
        <v>131</v>
      </c>
      <c r="B2" s="7"/>
      <c r="C2" s="7"/>
      <c r="D2" s="7"/>
      <c r="E2" s="7"/>
      <c r="F2" s="7"/>
      <c r="G2" s="7"/>
      <c r="H2" s="7"/>
      <c r="I2" s="7"/>
    </row>
    <row r="3" spans="1:33" ht="15.75" customHeight="1">
      <c r="A3" s="7" t="s">
        <v>132</v>
      </c>
      <c r="B3" s="85"/>
      <c r="C3" s="85"/>
      <c r="D3" s="85"/>
      <c r="E3" s="85"/>
      <c r="F3" s="85"/>
      <c r="G3" s="85"/>
      <c r="H3" s="85"/>
      <c r="I3" s="85"/>
    </row>
    <row r="4" spans="1:33" ht="12.75" hidden="1" customHeight="1">
      <c r="A4" s="12" t="s">
        <v>95</v>
      </c>
      <c r="B4" s="13">
        <v>2009</v>
      </c>
      <c r="C4" s="13">
        <v>2010</v>
      </c>
      <c r="D4" s="13">
        <v>2011</v>
      </c>
      <c r="E4" s="14"/>
      <c r="F4" s="14"/>
      <c r="G4" s="15"/>
      <c r="H4" s="16"/>
      <c r="I4" s="16"/>
    </row>
    <row r="5" spans="1:33" s="32" customFormat="1" ht="76.5" customHeight="1">
      <c r="A5" s="25" t="s">
        <v>106</v>
      </c>
      <c r="B5" s="26" t="s">
        <v>133</v>
      </c>
      <c r="C5" s="84" t="s">
        <v>134</v>
      </c>
      <c r="D5" s="84" t="s">
        <v>135</v>
      </c>
      <c r="E5" s="73" t="s">
        <v>115</v>
      </c>
      <c r="F5" s="73" t="s">
        <v>122</v>
      </c>
      <c r="G5" s="29" t="s">
        <v>117</v>
      </c>
      <c r="H5" s="30" t="s">
        <v>138</v>
      </c>
      <c r="I5" s="30" t="s">
        <v>139</v>
      </c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</row>
    <row r="6" spans="1:33" s="86" customFormat="1" ht="15.75" customHeight="1">
      <c r="A6" s="33" t="s">
        <v>0</v>
      </c>
      <c r="B6" s="76"/>
      <c r="C6" s="76"/>
      <c r="D6" s="76"/>
      <c r="E6" s="56"/>
      <c r="F6" s="56"/>
      <c r="G6" s="36"/>
      <c r="H6" s="37"/>
      <c r="I6" s="37"/>
      <c r="J6" s="49"/>
      <c r="K6" s="49"/>
      <c r="L6" s="49"/>
      <c r="M6" s="49"/>
      <c r="N6" s="49"/>
      <c r="O6" s="49"/>
      <c r="P6" s="49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  <c r="AD6" s="49"/>
      <c r="AE6" s="49"/>
      <c r="AF6" s="49"/>
      <c r="AG6" s="49"/>
    </row>
    <row r="7" spans="1:33" s="47" customFormat="1" ht="15.75" customHeight="1">
      <c r="A7" s="40" t="s">
        <v>1</v>
      </c>
      <c r="B7" s="41">
        <v>484</v>
      </c>
      <c r="C7" s="41">
        <v>420</v>
      </c>
      <c r="D7" s="41">
        <v>400</v>
      </c>
      <c r="E7" s="43">
        <f>IFERROR((C7-B7)*100/B7,"Div by 0")</f>
        <v>-13.223140495867769</v>
      </c>
      <c r="F7" s="43">
        <f>IFERROR((D7-C7)*100/C7,"Div by 0")</f>
        <v>-4.7619047619047619</v>
      </c>
      <c r="G7" s="44" t="s">
        <v>119</v>
      </c>
      <c r="H7" s="45" t="str">
        <f>IF(E7="Div by 0","N/A",IF(G7="N/A","N/A",IF(AND((ABS(E7)&gt;ABS(VALUE(MID(G7,1,2)))),(B7&gt;=10)),"No",IF(AND((ABS(E7)&gt;ABS(VALUE(MID(G7,1,2)))),(C7&gt;=10)),"No","Yes"))))</f>
        <v>Yes</v>
      </c>
      <c r="I7" s="45" t="str">
        <f t="shared" ref="I7:I17" si="0">IF(F7="Div by 0","N/A",IF(G7="N/A","N/A",IF(AND((ABS(F7)&gt;ABS(VALUE(MID(G7,1,2)))),(C7&gt;=10)),"No",IF(AND((ABS(F7)&gt;ABS(VALUE(MID(G7,1,2)))),(D7&gt;=10)),"No","Yes"))))</f>
        <v>Yes</v>
      </c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</row>
    <row r="8" spans="1:33" s="47" customFormat="1" ht="15.75" customHeight="1">
      <c r="A8" s="40" t="s">
        <v>2</v>
      </c>
      <c r="B8" s="50">
        <v>50.207000000000001</v>
      </c>
      <c r="C8" s="50">
        <v>50</v>
      </c>
      <c r="D8" s="50">
        <v>50.25</v>
      </c>
      <c r="E8" s="43">
        <f t="shared" ref="E8:F71" si="1">IFERROR((C8-B8)*100/B8,"Div by 0")</f>
        <v>-0.41229310653893031</v>
      </c>
      <c r="F8" s="43">
        <f t="shared" si="1"/>
        <v>0.5</v>
      </c>
      <c r="G8" s="44" t="s">
        <v>120</v>
      </c>
      <c r="H8" s="45" t="str">
        <f t="shared" ref="H8:H17" si="2">IF(E8="Div by 0","N/A",IF(G8="N/A","N/A",IF(AND((ABS(E8)&gt;ABS(VALUE(MID(G8,1,2)))),(B8&gt;=10)),"No",IF(AND((ABS(E8)&gt;ABS(VALUE(MID(G8,1,2)))),(C8&gt;=10)),"No","Yes"))))</f>
        <v>N/A</v>
      </c>
      <c r="I8" s="45" t="str">
        <f t="shared" si="0"/>
        <v>N/A</v>
      </c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</row>
    <row r="9" spans="1:33" s="47" customFormat="1" ht="15.75" customHeight="1">
      <c r="A9" s="40" t="s">
        <v>3</v>
      </c>
      <c r="B9" s="50">
        <v>49.792999999999999</v>
      </c>
      <c r="C9" s="50">
        <v>50</v>
      </c>
      <c r="D9" s="50">
        <v>49.75</v>
      </c>
      <c r="E9" s="43">
        <f t="shared" si="1"/>
        <v>0.41572108529311497</v>
      </c>
      <c r="F9" s="43">
        <f t="shared" si="1"/>
        <v>-0.5</v>
      </c>
      <c r="G9" s="44" t="s">
        <v>120</v>
      </c>
      <c r="H9" s="45" t="str">
        <f t="shared" si="2"/>
        <v>N/A</v>
      </c>
      <c r="I9" s="45" t="str">
        <f t="shared" si="0"/>
        <v>N/A</v>
      </c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</row>
    <row r="10" spans="1:33" s="47" customFormat="1" ht="15.75" customHeight="1">
      <c r="A10" s="40" t="s">
        <v>4</v>
      </c>
      <c r="B10" s="50">
        <v>1.446</v>
      </c>
      <c r="C10" s="50">
        <v>1.667</v>
      </c>
      <c r="D10" s="50">
        <v>1.5</v>
      </c>
      <c r="E10" s="43">
        <f t="shared" si="1"/>
        <v>15.283540802213007</v>
      </c>
      <c r="F10" s="43">
        <f t="shared" si="1"/>
        <v>-10.017996400719857</v>
      </c>
      <c r="G10" s="44" t="s">
        <v>120</v>
      </c>
      <c r="H10" s="45" t="str">
        <f t="shared" si="2"/>
        <v>N/A</v>
      </c>
      <c r="I10" s="45" t="str">
        <f t="shared" si="0"/>
        <v>N/A</v>
      </c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</row>
    <row r="11" spans="1:33" s="47" customFormat="1" ht="15.75" customHeight="1">
      <c r="A11" s="40" t="s">
        <v>5</v>
      </c>
      <c r="B11" s="50">
        <v>85.537000000000006</v>
      </c>
      <c r="C11" s="50">
        <v>84.762</v>
      </c>
      <c r="D11" s="50">
        <v>90.5</v>
      </c>
      <c r="E11" s="43">
        <f t="shared" si="1"/>
        <v>-0.90604066076669232</v>
      </c>
      <c r="F11" s="43">
        <f t="shared" si="1"/>
        <v>6.7695429555697126</v>
      </c>
      <c r="G11" s="44" t="s">
        <v>120</v>
      </c>
      <c r="H11" s="45" t="str">
        <f t="shared" si="2"/>
        <v>N/A</v>
      </c>
      <c r="I11" s="45" t="str">
        <f t="shared" si="0"/>
        <v>N/A</v>
      </c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  <c r="AG11" s="46"/>
    </row>
    <row r="12" spans="1:33" s="47" customFormat="1" ht="15.75" customHeight="1">
      <c r="A12" s="40" t="s">
        <v>6</v>
      </c>
      <c r="B12" s="50">
        <v>12.19</v>
      </c>
      <c r="C12" s="50">
        <v>8.3330000000000002</v>
      </c>
      <c r="D12" s="50">
        <v>0.25</v>
      </c>
      <c r="E12" s="43">
        <f t="shared" si="1"/>
        <v>-31.640689089417553</v>
      </c>
      <c r="F12" s="43">
        <f t="shared" si="1"/>
        <v>-96.999879995199819</v>
      </c>
      <c r="G12" s="44" t="s">
        <v>120</v>
      </c>
      <c r="H12" s="45" t="str">
        <f t="shared" si="2"/>
        <v>N/A</v>
      </c>
      <c r="I12" s="45" t="str">
        <f t="shared" si="0"/>
        <v>N/A</v>
      </c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  <c r="AG12" s="46"/>
    </row>
    <row r="13" spans="1:33" s="47" customFormat="1" ht="15.75" customHeight="1">
      <c r="A13" s="40" t="s">
        <v>7</v>
      </c>
      <c r="B13" s="50">
        <v>99.587000000000003</v>
      </c>
      <c r="C13" s="50">
        <v>98.81</v>
      </c>
      <c r="D13" s="50">
        <v>100</v>
      </c>
      <c r="E13" s="43">
        <f t="shared" si="1"/>
        <v>-0.78022231817405985</v>
      </c>
      <c r="F13" s="43">
        <f t="shared" si="1"/>
        <v>1.2043315453901404</v>
      </c>
      <c r="G13" s="44" t="s">
        <v>119</v>
      </c>
      <c r="H13" s="45" t="str">
        <f t="shared" si="2"/>
        <v>Yes</v>
      </c>
      <c r="I13" s="45" t="str">
        <f t="shared" si="0"/>
        <v>Yes</v>
      </c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  <c r="AG13" s="46"/>
    </row>
    <row r="14" spans="1:33" s="47" customFormat="1" ht="15.75" customHeight="1">
      <c r="A14" s="40" t="s">
        <v>8</v>
      </c>
      <c r="B14" s="50">
        <v>99.587000000000003</v>
      </c>
      <c r="C14" s="50">
        <v>98.81</v>
      </c>
      <c r="D14" s="50">
        <v>100</v>
      </c>
      <c r="E14" s="43">
        <f t="shared" si="1"/>
        <v>-0.78022231817405985</v>
      </c>
      <c r="F14" s="43">
        <f t="shared" si="1"/>
        <v>1.2043315453901404</v>
      </c>
      <c r="G14" s="44" t="s">
        <v>119</v>
      </c>
      <c r="H14" s="45" t="str">
        <f t="shared" si="2"/>
        <v>Yes</v>
      </c>
      <c r="I14" s="45" t="str">
        <f t="shared" si="0"/>
        <v>Yes</v>
      </c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  <c r="AG14" s="46"/>
    </row>
    <row r="15" spans="1:33" s="47" customFormat="1" ht="15.75" customHeight="1">
      <c r="A15" s="51" t="s">
        <v>107</v>
      </c>
      <c r="B15" s="48">
        <v>0</v>
      </c>
      <c r="C15" s="50">
        <v>0</v>
      </c>
      <c r="D15" s="50">
        <v>0</v>
      </c>
      <c r="E15" s="43" t="str">
        <f t="shared" si="1"/>
        <v>Div by 0</v>
      </c>
      <c r="F15" s="43" t="str">
        <f t="shared" si="1"/>
        <v>Div by 0</v>
      </c>
      <c r="G15" s="44" t="s">
        <v>120</v>
      </c>
      <c r="H15" s="45" t="str">
        <f t="shared" si="2"/>
        <v>N/A</v>
      </c>
      <c r="I15" s="45" t="str">
        <f t="shared" si="0"/>
        <v>N/A</v>
      </c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46"/>
      <c r="AG15" s="46"/>
    </row>
    <row r="16" spans="1:33" s="53" customFormat="1" ht="15.75" customHeight="1">
      <c r="A16" s="51" t="s">
        <v>97</v>
      </c>
      <c r="B16" s="48">
        <v>267.90499999999997</v>
      </c>
      <c r="C16" s="50">
        <v>319.767</v>
      </c>
      <c r="D16" s="50">
        <v>335</v>
      </c>
      <c r="E16" s="43">
        <f t="shared" si="1"/>
        <v>19.35835464063755</v>
      </c>
      <c r="F16" s="43">
        <f t="shared" si="1"/>
        <v>4.7637811281339237</v>
      </c>
      <c r="G16" s="44" t="s">
        <v>119</v>
      </c>
      <c r="H16" s="45" t="str">
        <f t="shared" si="2"/>
        <v>Yes</v>
      </c>
      <c r="I16" s="45" t="str">
        <f t="shared" si="0"/>
        <v>Yes</v>
      </c>
    </row>
    <row r="17" spans="1:33" s="54" customFormat="1" ht="15.75" customHeight="1">
      <c r="A17" s="40" t="s">
        <v>98</v>
      </c>
      <c r="B17" s="48">
        <v>174.52099999999999</v>
      </c>
      <c r="C17" s="50">
        <v>203.37100000000001</v>
      </c>
      <c r="D17" s="50">
        <v>215.60749999999999</v>
      </c>
      <c r="E17" s="43">
        <f t="shared" si="1"/>
        <v>16.530961889973142</v>
      </c>
      <c r="F17" s="43">
        <f t="shared" si="1"/>
        <v>6.0168362254205254</v>
      </c>
      <c r="G17" s="44" t="s">
        <v>119</v>
      </c>
      <c r="H17" s="45" t="str">
        <f t="shared" si="2"/>
        <v>Yes</v>
      </c>
      <c r="I17" s="45" t="str">
        <f t="shared" si="0"/>
        <v>Yes</v>
      </c>
      <c r="J17" s="53"/>
      <c r="K17" s="53"/>
      <c r="L17" s="53"/>
      <c r="M17" s="53"/>
      <c r="N17" s="53"/>
      <c r="O17" s="53"/>
      <c r="P17" s="53"/>
      <c r="Q17" s="53"/>
      <c r="R17" s="53"/>
      <c r="S17" s="53"/>
      <c r="T17" s="53"/>
      <c r="U17" s="53"/>
      <c r="V17" s="53"/>
      <c r="W17" s="53"/>
      <c r="X17" s="53"/>
      <c r="Y17" s="53"/>
      <c r="Z17" s="53"/>
      <c r="AA17" s="53"/>
      <c r="AB17" s="53"/>
      <c r="AC17" s="53"/>
      <c r="AD17" s="53"/>
      <c r="AE17" s="53"/>
      <c r="AF17" s="53"/>
      <c r="AG17" s="53"/>
    </row>
    <row r="18" spans="1:33" s="59" customFormat="1" ht="15.75" customHeight="1">
      <c r="A18" s="33" t="s">
        <v>9</v>
      </c>
      <c r="B18" s="56" t="s">
        <v>130</v>
      </c>
      <c r="C18" s="87" t="s">
        <v>95</v>
      </c>
      <c r="D18" s="87"/>
      <c r="E18" s="56"/>
      <c r="F18" s="56"/>
      <c r="G18" s="57"/>
      <c r="H18" s="58"/>
      <c r="I18" s="58"/>
      <c r="J18" s="46"/>
      <c r="K18" s="46"/>
      <c r="L18" s="46"/>
      <c r="M18" s="46"/>
      <c r="N18" s="46"/>
      <c r="O18" s="46"/>
      <c r="P18" s="46"/>
      <c r="Q18" s="46"/>
      <c r="R18" s="46"/>
      <c r="S18" s="46"/>
      <c r="T18" s="46"/>
      <c r="U18" s="46"/>
      <c r="V18" s="46"/>
      <c r="W18" s="46"/>
      <c r="X18" s="46"/>
      <c r="Y18" s="46"/>
      <c r="Z18" s="46"/>
      <c r="AA18" s="46"/>
      <c r="AB18" s="46"/>
      <c r="AC18" s="46"/>
      <c r="AD18" s="46"/>
      <c r="AE18" s="46"/>
      <c r="AF18" s="46"/>
      <c r="AG18" s="46"/>
    </row>
    <row r="19" spans="1:33" s="47" customFormat="1" ht="15.75" customHeight="1">
      <c r="A19" s="40" t="s">
        <v>10</v>
      </c>
      <c r="B19" s="41">
        <v>482</v>
      </c>
      <c r="C19" s="41">
        <v>415</v>
      </c>
      <c r="D19" s="41">
        <v>400</v>
      </c>
      <c r="E19" s="43">
        <f t="shared" si="1"/>
        <v>-13.900414937759336</v>
      </c>
      <c r="F19" s="43">
        <f t="shared" si="1"/>
        <v>-3.6144578313253013</v>
      </c>
      <c r="G19" s="44" t="s">
        <v>119</v>
      </c>
      <c r="H19" s="45" t="str">
        <f>IF(E19="Div by 0","N/A",IF(G19="N/A","N/A",IF(AND((ABS(E19)&gt;ABS(VALUE(MID(G19,1,2)))),(B19&gt;=10)),"No",IF(AND((ABS(E19)&gt;ABS(VALUE(MID(G19,1,2)))),(C19&gt;=10)),"No","Yes"))))</f>
        <v>Yes</v>
      </c>
      <c r="I19" s="45" t="str">
        <f>IF(F19="Div by 0","N/A",IF(G19="N/A","N/A",IF(AND((ABS(F19)&gt;ABS(VALUE(MID(G19,1,2)))),(C19&gt;=10)),"No",IF(AND((ABS(F19)&gt;ABS(VALUE(MID(G19,1,2)))),(D19&gt;=10)),"No","Yes"))))</f>
        <v>Yes</v>
      </c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  <c r="AG19" s="46"/>
    </row>
    <row r="20" spans="1:33" s="47" customFormat="1" ht="15.75" customHeight="1">
      <c r="A20" s="40" t="s">
        <v>11</v>
      </c>
      <c r="B20" s="50">
        <v>99.793000000000006</v>
      </c>
      <c r="C20" s="50">
        <v>99.518000000000001</v>
      </c>
      <c r="D20" s="50">
        <v>99.5</v>
      </c>
      <c r="E20" s="43">
        <f t="shared" si="1"/>
        <v>-0.27557043079174459</v>
      </c>
      <c r="F20" s="43">
        <f t="shared" si="1"/>
        <v>-1.8087180208606165E-2</v>
      </c>
      <c r="G20" s="44" t="s">
        <v>119</v>
      </c>
      <c r="H20" s="45" t="str">
        <f t="shared" ref="H20:H22" si="3">IF(E20="Div by 0","N/A",IF(G20="N/A","N/A",IF(AND((ABS(E20)&gt;ABS(VALUE(MID(G20,1,2)))),(B20&gt;=10)),"No",IF(AND((ABS(E20)&gt;ABS(VALUE(MID(G20,1,2)))),(C20&gt;=10)),"No","Yes"))))</f>
        <v>Yes</v>
      </c>
      <c r="I20" s="45" t="str">
        <f>IF(F20="Div by 0","N/A",IF(G20="N/A","N/A",IF(AND((ABS(F20)&gt;ABS(VALUE(MID(G20,1,2)))),(C20&gt;=10)),"No",IF(AND((ABS(F20)&gt;ABS(VALUE(MID(G20,1,2)))),(D20&gt;=10)),"No","Yes"))))</f>
        <v>Yes</v>
      </c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  <c r="AA20" s="46"/>
      <c r="AB20" s="46"/>
      <c r="AC20" s="46"/>
      <c r="AD20" s="46"/>
      <c r="AE20" s="46"/>
      <c r="AF20" s="46"/>
      <c r="AG20" s="46"/>
    </row>
    <row r="21" spans="1:33" s="47" customFormat="1" ht="15.75" customHeight="1">
      <c r="A21" s="40" t="s">
        <v>12</v>
      </c>
      <c r="B21" s="50">
        <v>0.20699999999999999</v>
      </c>
      <c r="C21" s="50">
        <v>0.48199999999999998</v>
      </c>
      <c r="D21" s="50">
        <v>0.5</v>
      </c>
      <c r="E21" s="43">
        <f t="shared" si="1"/>
        <v>132.85024154589374</v>
      </c>
      <c r="F21" s="43">
        <f t="shared" si="1"/>
        <v>3.7344398340248999</v>
      </c>
      <c r="G21" s="44" t="s">
        <v>119</v>
      </c>
      <c r="H21" s="45" t="str">
        <f t="shared" si="3"/>
        <v>Yes</v>
      </c>
      <c r="I21" s="45" t="str">
        <f>IF(F21="Div by 0","N/A",IF(G21="N/A","N/A",IF(AND((ABS(F21)&gt;ABS(VALUE(MID(G21,1,2)))),(C21&gt;=10)),"No",IF(AND((ABS(F21)&gt;ABS(VALUE(MID(G21,1,2)))),(D21&gt;=10)),"No","Yes"))))</f>
        <v>Yes</v>
      </c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  <c r="AA21" s="46"/>
      <c r="AB21" s="46"/>
      <c r="AC21" s="46"/>
      <c r="AD21" s="46"/>
      <c r="AE21" s="46"/>
      <c r="AF21" s="46"/>
      <c r="AG21" s="46"/>
    </row>
    <row r="22" spans="1:33" s="47" customFormat="1" ht="15.75" customHeight="1">
      <c r="A22" s="40" t="s">
        <v>13</v>
      </c>
      <c r="B22" s="50">
        <v>0</v>
      </c>
      <c r="C22" s="50">
        <v>0</v>
      </c>
      <c r="D22" s="50">
        <v>0</v>
      </c>
      <c r="E22" s="43" t="str">
        <f t="shared" si="1"/>
        <v>Div by 0</v>
      </c>
      <c r="F22" s="43" t="str">
        <f t="shared" si="1"/>
        <v>Div by 0</v>
      </c>
      <c r="G22" s="44" t="s">
        <v>120</v>
      </c>
      <c r="H22" s="45" t="str">
        <f t="shared" si="3"/>
        <v>N/A</v>
      </c>
      <c r="I22" s="45" t="str">
        <f>IF(F22="Div by 0","N/A",IF(G22="N/A","N/A",IF(AND((ABS(F22)&gt;ABS(VALUE(MID(G22,1,2)))),(C22&gt;=10)),"No",IF(AND((ABS(F22)&gt;ABS(VALUE(MID(G22,1,2)))),(D22&gt;=10)),"No","Yes"))))</f>
        <v>N/A</v>
      </c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  <c r="AG22" s="46"/>
    </row>
    <row r="23" spans="1:33" s="86" customFormat="1" ht="15.75" customHeight="1">
      <c r="A23" s="60" t="s">
        <v>14</v>
      </c>
      <c r="B23" s="56" t="s">
        <v>130</v>
      </c>
      <c r="C23" s="56" t="s">
        <v>95</v>
      </c>
      <c r="D23" s="56"/>
      <c r="E23" s="56"/>
      <c r="F23" s="56"/>
      <c r="G23" s="57"/>
      <c r="H23" s="58"/>
      <c r="I23" s="58"/>
      <c r="J23" s="49"/>
      <c r="K23" s="49"/>
      <c r="L23" s="49"/>
      <c r="M23" s="49"/>
      <c r="N23" s="49"/>
      <c r="O23" s="49"/>
      <c r="P23" s="49"/>
      <c r="Q23" s="49"/>
      <c r="R23" s="49"/>
      <c r="S23" s="49"/>
      <c r="T23" s="49"/>
      <c r="U23" s="49"/>
      <c r="V23" s="49"/>
      <c r="W23" s="49"/>
      <c r="X23" s="49"/>
      <c r="Y23" s="49"/>
      <c r="Z23" s="49"/>
      <c r="AA23" s="49"/>
      <c r="AB23" s="49"/>
      <c r="AC23" s="49"/>
      <c r="AD23" s="49"/>
      <c r="AE23" s="49"/>
      <c r="AF23" s="49"/>
      <c r="AG23" s="49"/>
    </row>
    <row r="24" spans="1:33" s="47" customFormat="1" ht="15.75" customHeight="1">
      <c r="A24" s="40" t="s">
        <v>15</v>
      </c>
      <c r="B24" s="41">
        <v>482</v>
      </c>
      <c r="C24" s="41">
        <v>415</v>
      </c>
      <c r="D24" s="41">
        <v>400</v>
      </c>
      <c r="E24" s="43">
        <f t="shared" si="1"/>
        <v>-13.900414937759336</v>
      </c>
      <c r="F24" s="43">
        <f t="shared" si="1"/>
        <v>-3.6144578313253013</v>
      </c>
      <c r="G24" s="44" t="s">
        <v>119</v>
      </c>
      <c r="H24" s="45" t="str">
        <f>IF(E24="Div by 0","N/A",IF(G24="N/A","N/A",IF(AND((ABS(E24)&gt;ABS(VALUE(MID(G24,1,2)))),(B24&gt;=10)),"No",IF(AND((ABS(E24)&gt;ABS(VALUE(MID(G24,1,2)))),(C24&gt;=10)),"No","Yes"))))</f>
        <v>Yes</v>
      </c>
      <c r="I24" s="45" t="str">
        <f>IF(F24="Div by 0","N/A",IF(G24="N/A","N/A",IF(AND((ABS(F24)&gt;ABS(VALUE(MID(G24,1,2)))),(C24&gt;=10)),"No",IF(AND((ABS(F24)&gt;ABS(VALUE(MID(G24,1,2)))),(D24&gt;=10)),"No","Yes"))))</f>
        <v>Yes</v>
      </c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</row>
    <row r="25" spans="1:33" s="47" customFormat="1" ht="15.75" customHeight="1">
      <c r="A25" s="40" t="s">
        <v>16</v>
      </c>
      <c r="B25" s="50">
        <v>99.793000000000006</v>
      </c>
      <c r="C25" s="80">
        <v>99.518000000000001</v>
      </c>
      <c r="D25" s="80">
        <v>99.5</v>
      </c>
      <c r="E25" s="43">
        <f t="shared" si="1"/>
        <v>-0.27557043079174459</v>
      </c>
      <c r="F25" s="43">
        <f t="shared" si="1"/>
        <v>-1.8087180208606165E-2</v>
      </c>
      <c r="G25" s="44" t="s">
        <v>119</v>
      </c>
      <c r="H25" s="45" t="str">
        <f t="shared" ref="H25:H44" si="4">IF(E25="Div by 0","N/A",IF(G25="N/A","N/A",IF(AND((ABS(E25)&gt;ABS(VALUE(MID(G25,1,2)))),(B25&gt;=10)),"No",IF(AND((ABS(E25)&gt;ABS(VALUE(MID(G25,1,2)))),(C25&gt;=10)),"No","Yes"))))</f>
        <v>Yes</v>
      </c>
      <c r="I25" s="45" t="str">
        <f>IF(F25="Div by 0","N/A",IF(G25="N/A","N/A",IF(AND((ABS(F25)&gt;ABS(VALUE(MID(G25,1,2)))),(C25&gt;=10)),"No",IF(AND((ABS(F25)&gt;ABS(VALUE(MID(G25,1,2)))),(D25&gt;=10)),"No","Yes"))))</f>
        <v>Yes</v>
      </c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  <c r="AA25" s="46"/>
      <c r="AB25" s="46"/>
      <c r="AC25" s="46"/>
      <c r="AD25" s="46"/>
      <c r="AE25" s="46"/>
      <c r="AF25" s="46"/>
      <c r="AG25" s="46"/>
    </row>
    <row r="26" spans="1:33" s="47" customFormat="1" ht="15.75" customHeight="1">
      <c r="A26" s="40" t="s">
        <v>17</v>
      </c>
      <c r="B26" s="50">
        <v>0.20699999999999999</v>
      </c>
      <c r="C26" s="50">
        <v>0.48199999999999998</v>
      </c>
      <c r="D26" s="50">
        <v>0.5</v>
      </c>
      <c r="E26" s="43">
        <f t="shared" si="1"/>
        <v>132.85024154589374</v>
      </c>
      <c r="F26" s="43">
        <f t="shared" si="1"/>
        <v>3.7344398340248999</v>
      </c>
      <c r="G26" s="44" t="s">
        <v>119</v>
      </c>
      <c r="H26" s="45" t="str">
        <f t="shared" si="4"/>
        <v>Yes</v>
      </c>
      <c r="I26" s="45" t="str">
        <f>IF(F26="Div by 0","N/A",IF(G26="N/A","N/A",IF(AND((ABS(F26)&gt;ABS(VALUE(MID(G26,1,2)))),(C26&gt;=10)),"No",IF(AND((ABS(F26)&gt;ABS(VALUE(MID(G26,1,2)))),(D26&gt;=10)),"No","Yes"))))</f>
        <v>Yes</v>
      </c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  <c r="AA26" s="46"/>
      <c r="AB26" s="46"/>
      <c r="AC26" s="46"/>
      <c r="AD26" s="46"/>
      <c r="AE26" s="46"/>
      <c r="AF26" s="46"/>
      <c r="AG26" s="46"/>
    </row>
    <row r="27" spans="1:33" s="47" customFormat="1" ht="15.75" customHeight="1">
      <c r="A27" s="40" t="s">
        <v>18</v>
      </c>
      <c r="B27" s="50">
        <v>0</v>
      </c>
      <c r="C27" s="50">
        <v>0</v>
      </c>
      <c r="D27" s="50">
        <v>0</v>
      </c>
      <c r="E27" s="43" t="str">
        <f t="shared" si="1"/>
        <v>Div by 0</v>
      </c>
      <c r="F27" s="43" t="str">
        <f t="shared" si="1"/>
        <v>Div by 0</v>
      </c>
      <c r="G27" s="44" t="s">
        <v>119</v>
      </c>
      <c r="H27" s="45" t="str">
        <f t="shared" si="4"/>
        <v>N/A</v>
      </c>
      <c r="I27" s="45" t="str">
        <f>IF(F27="Div by 0","N/A",IF(G27="N/A","N/A",IF(AND((ABS(F27)&gt;ABS(VALUE(MID(G27,1,2)))),(C27&gt;=10)),"No",IF(AND((ABS(F27)&gt;ABS(VALUE(MID(G27,1,2)))),(D27&gt;=10)),"No","Yes"))))</f>
        <v>N/A</v>
      </c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46"/>
      <c r="AB27" s="46"/>
      <c r="AC27" s="46"/>
      <c r="AD27" s="46"/>
      <c r="AE27" s="46"/>
      <c r="AF27" s="46"/>
      <c r="AG27" s="46"/>
    </row>
    <row r="28" spans="1:33" s="47" customFormat="1" ht="15.75" customHeight="1">
      <c r="A28" s="40" t="s">
        <v>19</v>
      </c>
      <c r="B28" s="50">
        <v>0</v>
      </c>
      <c r="C28" s="50">
        <v>0</v>
      </c>
      <c r="D28" s="50">
        <v>0</v>
      </c>
      <c r="E28" s="43" t="str">
        <f t="shared" si="1"/>
        <v>Div by 0</v>
      </c>
      <c r="F28" s="43" t="str">
        <f t="shared" si="1"/>
        <v>Div by 0</v>
      </c>
      <c r="G28" s="44" t="s">
        <v>119</v>
      </c>
      <c r="H28" s="45" t="str">
        <f t="shared" si="4"/>
        <v>N/A</v>
      </c>
      <c r="I28" s="45" t="str">
        <f>IF(F28="Div by 0","N/A",IF(G28="N/A","N/A",IF(AND((ABS(F28)&gt;ABS(VALUE(MID(G28,1,2)))),(C28&gt;=10)),"No",IF(AND((ABS(F28)&gt;ABS(VALUE(MID(G28,1,2)))),(D28&gt;=10)),"No","Yes"))))</f>
        <v>N/A</v>
      </c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  <c r="AA28" s="46"/>
      <c r="AB28" s="46"/>
      <c r="AC28" s="46"/>
      <c r="AD28" s="46"/>
      <c r="AE28" s="46"/>
      <c r="AF28" s="46"/>
      <c r="AG28" s="46"/>
    </row>
    <row r="29" spans="1:33" s="47" customFormat="1" ht="15.75" customHeight="1">
      <c r="A29" s="40" t="s">
        <v>20</v>
      </c>
      <c r="B29" s="50">
        <v>0</v>
      </c>
      <c r="C29" s="50">
        <v>0</v>
      </c>
      <c r="D29" s="50">
        <v>0</v>
      </c>
      <c r="E29" s="43" t="str">
        <f t="shared" si="1"/>
        <v>Div by 0</v>
      </c>
      <c r="F29" s="43" t="str">
        <f t="shared" si="1"/>
        <v>Div by 0</v>
      </c>
      <c r="G29" s="44" t="s">
        <v>119</v>
      </c>
      <c r="H29" s="45" t="str">
        <f t="shared" si="4"/>
        <v>N/A</v>
      </c>
      <c r="I29" s="45" t="str">
        <f t="shared" ref="I29:I44" si="5">IF(F29="Div by 0","N/A",IF(G29="N/A","N/A",IF(AND((ABS(F29)&gt;ABS(VALUE(MID(G29,1,2)))),(C29&gt;=10)),"No",IF(AND((ABS(F29)&gt;ABS(VALUE(MID(G29,1,2)))),(D29&gt;=10)),"No","Yes"))))</f>
        <v>N/A</v>
      </c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  <c r="AA29" s="46"/>
      <c r="AB29" s="46"/>
      <c r="AC29" s="46"/>
      <c r="AD29" s="46"/>
      <c r="AE29" s="46"/>
      <c r="AF29" s="46"/>
      <c r="AG29" s="46"/>
    </row>
    <row r="30" spans="1:33" s="47" customFormat="1" ht="15.75" customHeight="1">
      <c r="A30" s="40" t="s">
        <v>21</v>
      </c>
      <c r="B30" s="50">
        <v>0</v>
      </c>
      <c r="C30" s="50">
        <v>0</v>
      </c>
      <c r="D30" s="50">
        <v>0</v>
      </c>
      <c r="E30" s="43" t="str">
        <f t="shared" si="1"/>
        <v>Div by 0</v>
      </c>
      <c r="F30" s="43" t="str">
        <f t="shared" si="1"/>
        <v>Div by 0</v>
      </c>
      <c r="G30" s="44" t="s">
        <v>119</v>
      </c>
      <c r="H30" s="45" t="str">
        <f t="shared" si="4"/>
        <v>N/A</v>
      </c>
      <c r="I30" s="45" t="str">
        <f t="shared" si="5"/>
        <v>N/A</v>
      </c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6"/>
      <c r="AA30" s="46"/>
      <c r="AB30" s="46"/>
      <c r="AC30" s="46"/>
      <c r="AD30" s="46"/>
      <c r="AE30" s="46"/>
      <c r="AF30" s="46"/>
      <c r="AG30" s="46"/>
    </row>
    <row r="31" spans="1:33" s="47" customFormat="1" ht="15.75" customHeight="1">
      <c r="A31" s="40" t="s">
        <v>22</v>
      </c>
      <c r="B31" s="50">
        <v>0</v>
      </c>
      <c r="C31" s="50">
        <v>0</v>
      </c>
      <c r="D31" s="50">
        <v>0</v>
      </c>
      <c r="E31" s="43" t="str">
        <f t="shared" si="1"/>
        <v>Div by 0</v>
      </c>
      <c r="F31" s="43" t="str">
        <f t="shared" si="1"/>
        <v>Div by 0</v>
      </c>
      <c r="G31" s="44" t="s">
        <v>119</v>
      </c>
      <c r="H31" s="45" t="str">
        <f t="shared" si="4"/>
        <v>N/A</v>
      </c>
      <c r="I31" s="45" t="str">
        <f t="shared" si="5"/>
        <v>N/A</v>
      </c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  <c r="AG31" s="46"/>
    </row>
    <row r="32" spans="1:33" s="47" customFormat="1" ht="15.75" customHeight="1">
      <c r="A32" s="40" t="s">
        <v>23</v>
      </c>
      <c r="B32" s="50">
        <v>0</v>
      </c>
      <c r="C32" s="50">
        <v>0</v>
      </c>
      <c r="D32" s="50">
        <v>0</v>
      </c>
      <c r="E32" s="43" t="str">
        <f t="shared" si="1"/>
        <v>Div by 0</v>
      </c>
      <c r="F32" s="43" t="str">
        <f t="shared" si="1"/>
        <v>Div by 0</v>
      </c>
      <c r="G32" s="44" t="s">
        <v>119</v>
      </c>
      <c r="H32" s="45" t="str">
        <f t="shared" si="4"/>
        <v>N/A</v>
      </c>
      <c r="I32" s="45" t="str">
        <f t="shared" si="5"/>
        <v>N/A</v>
      </c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  <c r="AA32" s="46"/>
      <c r="AB32" s="46"/>
      <c r="AC32" s="46"/>
      <c r="AD32" s="46"/>
      <c r="AE32" s="46"/>
      <c r="AF32" s="46"/>
      <c r="AG32" s="46"/>
    </row>
    <row r="33" spans="1:33" s="47" customFormat="1" ht="15.75" customHeight="1">
      <c r="A33" s="40" t="s">
        <v>24</v>
      </c>
      <c r="B33" s="50">
        <v>0</v>
      </c>
      <c r="C33" s="50">
        <v>0</v>
      </c>
      <c r="D33" s="50">
        <v>0</v>
      </c>
      <c r="E33" s="43" t="str">
        <f t="shared" si="1"/>
        <v>Div by 0</v>
      </c>
      <c r="F33" s="43" t="str">
        <f t="shared" si="1"/>
        <v>Div by 0</v>
      </c>
      <c r="G33" s="44" t="s">
        <v>119</v>
      </c>
      <c r="H33" s="45" t="str">
        <f t="shared" si="4"/>
        <v>N/A</v>
      </c>
      <c r="I33" s="45" t="str">
        <f t="shared" si="5"/>
        <v>N/A</v>
      </c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  <c r="AA33" s="46"/>
      <c r="AB33" s="46"/>
      <c r="AC33" s="46"/>
      <c r="AD33" s="46"/>
      <c r="AE33" s="46"/>
      <c r="AF33" s="46"/>
      <c r="AG33" s="46"/>
    </row>
    <row r="34" spans="1:33" s="47" customFormat="1" ht="15.75" customHeight="1">
      <c r="A34" s="40" t="s">
        <v>25</v>
      </c>
      <c r="B34" s="50">
        <v>0</v>
      </c>
      <c r="C34" s="50">
        <v>0</v>
      </c>
      <c r="D34" s="50">
        <v>0</v>
      </c>
      <c r="E34" s="43" t="str">
        <f t="shared" si="1"/>
        <v>Div by 0</v>
      </c>
      <c r="F34" s="43" t="str">
        <f t="shared" si="1"/>
        <v>Div by 0</v>
      </c>
      <c r="G34" s="44" t="s">
        <v>119</v>
      </c>
      <c r="H34" s="45" t="str">
        <f t="shared" si="4"/>
        <v>N/A</v>
      </c>
      <c r="I34" s="45" t="str">
        <f t="shared" si="5"/>
        <v>N/A</v>
      </c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  <c r="AA34" s="46"/>
      <c r="AB34" s="46"/>
      <c r="AC34" s="46"/>
      <c r="AD34" s="46"/>
      <c r="AE34" s="46"/>
      <c r="AF34" s="46"/>
      <c r="AG34" s="46"/>
    </row>
    <row r="35" spans="1:33" s="47" customFormat="1" ht="15.75" customHeight="1">
      <c r="A35" s="40" t="s">
        <v>26</v>
      </c>
      <c r="B35" s="50">
        <v>0</v>
      </c>
      <c r="C35" s="50">
        <v>0</v>
      </c>
      <c r="D35" s="50">
        <v>0</v>
      </c>
      <c r="E35" s="43" t="str">
        <f t="shared" si="1"/>
        <v>Div by 0</v>
      </c>
      <c r="F35" s="43" t="str">
        <f t="shared" si="1"/>
        <v>Div by 0</v>
      </c>
      <c r="G35" s="44" t="s">
        <v>119</v>
      </c>
      <c r="H35" s="45" t="str">
        <f t="shared" si="4"/>
        <v>N/A</v>
      </c>
      <c r="I35" s="45" t="str">
        <f t="shared" si="5"/>
        <v>N/A</v>
      </c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  <c r="AA35" s="46"/>
      <c r="AB35" s="46"/>
      <c r="AC35" s="46"/>
      <c r="AD35" s="46"/>
      <c r="AE35" s="46"/>
      <c r="AF35" s="46"/>
      <c r="AG35" s="46"/>
    </row>
    <row r="36" spans="1:33" s="47" customFormat="1" ht="15.75" customHeight="1">
      <c r="A36" s="40" t="s">
        <v>27</v>
      </c>
      <c r="B36" s="50">
        <v>100</v>
      </c>
      <c r="C36" s="50">
        <v>100</v>
      </c>
      <c r="D36" s="50">
        <v>100</v>
      </c>
      <c r="E36" s="43">
        <f t="shared" si="1"/>
        <v>0</v>
      </c>
      <c r="F36" s="43">
        <f t="shared" si="1"/>
        <v>0</v>
      </c>
      <c r="G36" s="44" t="s">
        <v>119</v>
      </c>
      <c r="H36" s="45" t="str">
        <f t="shared" si="4"/>
        <v>Yes</v>
      </c>
      <c r="I36" s="45" t="str">
        <f t="shared" si="5"/>
        <v>Yes</v>
      </c>
      <c r="J36" s="46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  <c r="Z36" s="46"/>
      <c r="AA36" s="46"/>
      <c r="AB36" s="46"/>
      <c r="AC36" s="46"/>
      <c r="AD36" s="46"/>
      <c r="AE36" s="46"/>
      <c r="AF36" s="46"/>
      <c r="AG36" s="46"/>
    </row>
    <row r="37" spans="1:33" s="47" customFormat="1" ht="15.75" customHeight="1">
      <c r="A37" s="40" t="s">
        <v>28</v>
      </c>
      <c r="B37" s="50">
        <v>100</v>
      </c>
      <c r="C37" s="50">
        <v>100</v>
      </c>
      <c r="D37" s="50">
        <v>100</v>
      </c>
      <c r="E37" s="43">
        <f t="shared" si="1"/>
        <v>0</v>
      </c>
      <c r="F37" s="43">
        <f t="shared" si="1"/>
        <v>0</v>
      </c>
      <c r="G37" s="44" t="s">
        <v>119</v>
      </c>
      <c r="H37" s="45" t="str">
        <f t="shared" si="4"/>
        <v>Yes</v>
      </c>
      <c r="I37" s="45" t="str">
        <f t="shared" si="5"/>
        <v>Yes</v>
      </c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  <c r="AG37" s="46"/>
    </row>
    <row r="38" spans="1:33" s="47" customFormat="1" ht="15.75" customHeight="1">
      <c r="A38" s="40" t="s">
        <v>29</v>
      </c>
      <c r="B38" s="50">
        <v>100</v>
      </c>
      <c r="C38" s="50">
        <v>100</v>
      </c>
      <c r="D38" s="50">
        <v>100</v>
      </c>
      <c r="E38" s="43">
        <f t="shared" si="1"/>
        <v>0</v>
      </c>
      <c r="F38" s="43">
        <f t="shared" si="1"/>
        <v>0</v>
      </c>
      <c r="G38" s="44" t="s">
        <v>119</v>
      </c>
      <c r="H38" s="45" t="str">
        <f t="shared" si="4"/>
        <v>Yes</v>
      </c>
      <c r="I38" s="45" t="str">
        <f t="shared" si="5"/>
        <v>Yes</v>
      </c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  <c r="Z38" s="46"/>
      <c r="AA38" s="46"/>
      <c r="AB38" s="46"/>
      <c r="AC38" s="46"/>
      <c r="AD38" s="46"/>
      <c r="AE38" s="46"/>
      <c r="AF38" s="46"/>
      <c r="AG38" s="46"/>
    </row>
    <row r="39" spans="1:33" s="47" customFormat="1" ht="15.75" customHeight="1">
      <c r="A39" s="40" t="s">
        <v>30</v>
      </c>
      <c r="B39" s="50">
        <v>100</v>
      </c>
      <c r="C39" s="50">
        <v>100</v>
      </c>
      <c r="D39" s="50">
        <v>100</v>
      </c>
      <c r="E39" s="43">
        <f t="shared" si="1"/>
        <v>0</v>
      </c>
      <c r="F39" s="43">
        <f t="shared" si="1"/>
        <v>0</v>
      </c>
      <c r="G39" s="44" t="s">
        <v>119</v>
      </c>
      <c r="H39" s="45" t="str">
        <f t="shared" si="4"/>
        <v>Yes</v>
      </c>
      <c r="I39" s="45" t="str">
        <f t="shared" si="5"/>
        <v>Yes</v>
      </c>
      <c r="J39" s="46"/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  <c r="Z39" s="46"/>
      <c r="AA39" s="46"/>
      <c r="AB39" s="46"/>
      <c r="AC39" s="46"/>
      <c r="AD39" s="46"/>
      <c r="AE39" s="46"/>
      <c r="AF39" s="46"/>
      <c r="AG39" s="46"/>
    </row>
    <row r="40" spans="1:33" s="47" customFormat="1" ht="15.75" customHeight="1">
      <c r="A40" s="40" t="s">
        <v>111</v>
      </c>
      <c r="B40" s="50">
        <v>28.007999999999999</v>
      </c>
      <c r="C40" s="50">
        <v>33.494</v>
      </c>
      <c r="D40" s="50">
        <v>36</v>
      </c>
      <c r="E40" s="43">
        <f t="shared" si="1"/>
        <v>19.587260782633535</v>
      </c>
      <c r="F40" s="43">
        <f t="shared" si="1"/>
        <v>7.4819370633546312</v>
      </c>
      <c r="G40" s="44" t="s">
        <v>119</v>
      </c>
      <c r="H40" s="45" t="str">
        <f t="shared" si="4"/>
        <v>Yes</v>
      </c>
      <c r="I40" s="45" t="str">
        <f t="shared" si="5"/>
        <v>Yes</v>
      </c>
      <c r="J40" s="46"/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  <c r="Z40" s="46"/>
      <c r="AA40" s="46"/>
      <c r="AB40" s="46"/>
      <c r="AC40" s="46"/>
      <c r="AD40" s="46"/>
      <c r="AE40" s="46"/>
      <c r="AF40" s="46"/>
      <c r="AG40" s="46"/>
    </row>
    <row r="41" spans="1:33" s="47" customFormat="1" ht="15.75" customHeight="1">
      <c r="A41" s="40" t="s">
        <v>32</v>
      </c>
      <c r="B41" s="50">
        <v>100</v>
      </c>
      <c r="C41" s="50">
        <v>100</v>
      </c>
      <c r="D41" s="50">
        <v>100</v>
      </c>
      <c r="E41" s="43">
        <f t="shared" si="1"/>
        <v>0</v>
      </c>
      <c r="F41" s="43">
        <f t="shared" si="1"/>
        <v>0</v>
      </c>
      <c r="G41" s="44" t="s">
        <v>119</v>
      </c>
      <c r="H41" s="45" t="str">
        <f t="shared" si="4"/>
        <v>Yes</v>
      </c>
      <c r="I41" s="45" t="str">
        <f t="shared" si="5"/>
        <v>Yes</v>
      </c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  <c r="AA41" s="46"/>
      <c r="AB41" s="46"/>
      <c r="AC41" s="46"/>
      <c r="AD41" s="46"/>
      <c r="AE41" s="46"/>
      <c r="AF41" s="46"/>
      <c r="AG41" s="46"/>
    </row>
    <row r="42" spans="1:33" s="47" customFormat="1" ht="15.75" customHeight="1">
      <c r="A42" s="40" t="s">
        <v>33</v>
      </c>
      <c r="B42" s="50">
        <v>100</v>
      </c>
      <c r="C42" s="50">
        <v>100</v>
      </c>
      <c r="D42" s="50">
        <v>100</v>
      </c>
      <c r="E42" s="43">
        <f t="shared" si="1"/>
        <v>0</v>
      </c>
      <c r="F42" s="43">
        <f t="shared" si="1"/>
        <v>0</v>
      </c>
      <c r="G42" s="44" t="s">
        <v>119</v>
      </c>
      <c r="H42" s="45" t="str">
        <f t="shared" si="4"/>
        <v>Yes</v>
      </c>
      <c r="I42" s="45" t="str">
        <f t="shared" si="5"/>
        <v>Yes</v>
      </c>
      <c r="J42" s="46"/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  <c r="Z42" s="46"/>
      <c r="AA42" s="46"/>
      <c r="AB42" s="46"/>
      <c r="AC42" s="46"/>
      <c r="AD42" s="46"/>
      <c r="AE42" s="46"/>
      <c r="AF42" s="46"/>
      <c r="AG42" s="46"/>
    </row>
    <row r="43" spans="1:33" s="47" customFormat="1" ht="15.75" customHeight="1">
      <c r="A43" s="40" t="s">
        <v>34</v>
      </c>
      <c r="B43" s="50">
        <v>0</v>
      </c>
      <c r="C43" s="50">
        <v>0</v>
      </c>
      <c r="D43" s="50">
        <v>0</v>
      </c>
      <c r="E43" s="43" t="str">
        <f t="shared" si="1"/>
        <v>Div by 0</v>
      </c>
      <c r="F43" s="43" t="str">
        <f t="shared" si="1"/>
        <v>Div by 0</v>
      </c>
      <c r="G43" s="44" t="s">
        <v>119</v>
      </c>
      <c r="H43" s="45" t="str">
        <f t="shared" si="4"/>
        <v>N/A</v>
      </c>
      <c r="I43" s="45" t="str">
        <f t="shared" si="5"/>
        <v>N/A</v>
      </c>
      <c r="J43" s="4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  <c r="Z43" s="46"/>
      <c r="AA43" s="46"/>
      <c r="AB43" s="46"/>
      <c r="AC43" s="46"/>
      <c r="AD43" s="46"/>
      <c r="AE43" s="46"/>
      <c r="AF43" s="46"/>
      <c r="AG43" s="46"/>
    </row>
    <row r="44" spans="1:33" s="47" customFormat="1" ht="15.75" customHeight="1">
      <c r="A44" s="40" t="s">
        <v>35</v>
      </c>
      <c r="B44" s="50">
        <v>100</v>
      </c>
      <c r="C44" s="50">
        <v>100</v>
      </c>
      <c r="D44" s="50">
        <v>100</v>
      </c>
      <c r="E44" s="43">
        <f t="shared" si="1"/>
        <v>0</v>
      </c>
      <c r="F44" s="43">
        <f t="shared" si="1"/>
        <v>0</v>
      </c>
      <c r="G44" s="44" t="s">
        <v>119</v>
      </c>
      <c r="H44" s="45" t="str">
        <f t="shared" si="4"/>
        <v>Yes</v>
      </c>
      <c r="I44" s="45" t="str">
        <f t="shared" si="5"/>
        <v>Yes</v>
      </c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  <c r="AA44" s="46"/>
      <c r="AB44" s="46"/>
      <c r="AC44" s="46"/>
      <c r="AD44" s="46"/>
      <c r="AE44" s="46"/>
      <c r="AF44" s="46"/>
      <c r="AG44" s="46"/>
    </row>
    <row r="45" spans="1:33" s="39" customFormat="1" ht="15.75" customHeight="1">
      <c r="A45" s="60" t="s">
        <v>109</v>
      </c>
      <c r="B45" s="56" t="s">
        <v>130</v>
      </c>
      <c r="C45" s="56" t="s">
        <v>95</v>
      </c>
      <c r="D45" s="56"/>
      <c r="E45" s="77"/>
      <c r="F45" s="77"/>
      <c r="G45" s="57"/>
      <c r="H45" s="58"/>
      <c r="I45" s="58"/>
      <c r="J45" s="38"/>
      <c r="K45" s="38"/>
      <c r="L45" s="38"/>
      <c r="M45" s="38"/>
      <c r="N45" s="38"/>
      <c r="O45" s="38"/>
      <c r="P45" s="38"/>
      <c r="Q45" s="38"/>
      <c r="R45" s="38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  <c r="AF45" s="38"/>
      <c r="AG45" s="38"/>
    </row>
    <row r="46" spans="1:33" s="47" customFormat="1" ht="15.75" customHeight="1">
      <c r="A46" s="51" t="s">
        <v>108</v>
      </c>
      <c r="B46" s="41">
        <v>0</v>
      </c>
      <c r="C46" s="41">
        <v>0</v>
      </c>
      <c r="D46" s="41">
        <v>0</v>
      </c>
      <c r="E46" s="43" t="str">
        <f t="shared" si="1"/>
        <v>Div by 0</v>
      </c>
      <c r="F46" s="43" t="str">
        <f t="shared" si="1"/>
        <v>Div by 0</v>
      </c>
      <c r="G46" s="44" t="s">
        <v>120</v>
      </c>
      <c r="H46" s="45" t="str">
        <f>IF(E46="Div by 0","N/A",IF(G46="N/A","N/A",IF(AND((ABS(E46)&gt;ABS(VALUE(MID(G46,1,2)))),(B46&gt;=10)),"No",IF(AND((ABS(E46)&gt;ABS(VALUE(MID(G46,1,2)))),(C46&gt;=10)),"No","Yes"))))</f>
        <v>N/A</v>
      </c>
      <c r="I46" s="45" t="str">
        <f>IF(F46="Div by 0","N/A",IF(G46="N/A","N/A",IF(AND((ABS(F46)&gt;ABS(VALUE(MID(G46,1,2)))),(C46&gt;=10)),"No",IF(AND((ABS(F46)&gt;ABS(VALUE(MID(G46,1,2)))),(D46&gt;=10)),"No","Yes"))))</f>
        <v>N/A</v>
      </c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6"/>
      <c r="AC46" s="46"/>
      <c r="AD46" s="46"/>
      <c r="AE46" s="46"/>
      <c r="AF46" s="46"/>
      <c r="AG46" s="46"/>
    </row>
    <row r="47" spans="1:33" s="39" customFormat="1" ht="15.75" customHeight="1">
      <c r="A47" s="60" t="s">
        <v>84</v>
      </c>
      <c r="B47" s="56" t="s">
        <v>130</v>
      </c>
      <c r="C47" s="56" t="s">
        <v>95</v>
      </c>
      <c r="D47" s="56"/>
      <c r="E47" s="77"/>
      <c r="F47" s="77"/>
      <c r="G47" s="57"/>
      <c r="H47" s="58"/>
      <c r="I47" s="58"/>
      <c r="J47" s="38"/>
      <c r="K47" s="38"/>
      <c r="L47" s="38"/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</row>
    <row r="48" spans="1:33" s="47" customFormat="1" ht="15.75" customHeight="1">
      <c r="A48" s="40" t="s">
        <v>85</v>
      </c>
      <c r="B48" s="41">
        <v>482</v>
      </c>
      <c r="C48" s="41">
        <v>415</v>
      </c>
      <c r="D48" s="41">
        <v>400</v>
      </c>
      <c r="E48" s="43">
        <f t="shared" si="1"/>
        <v>-13.900414937759336</v>
      </c>
      <c r="F48" s="43">
        <f t="shared" si="1"/>
        <v>-3.6144578313253013</v>
      </c>
      <c r="G48" s="44" t="s">
        <v>119</v>
      </c>
      <c r="H48" s="45" t="str">
        <f>IF(E48="Div by 0","N/A",IF(G48="N/A","N/A",IF(AND((ABS(E48)&gt;ABS(VALUE(MID(G48,1,2)))),(B48&gt;=10)),"No",IF(AND((ABS(E48)&gt;ABS(VALUE(MID(G48,1,2)))),(C48&gt;=10)),"No","Yes"))))</f>
        <v>Yes</v>
      </c>
      <c r="I48" s="45" t="str">
        <f t="shared" ref="I48:I80" si="6">IF(F48="Div by 0","N/A",IF(G48="N/A","N/A",IF(AND((ABS(F48)&gt;ABS(VALUE(MID(G48,1,2)))),(C48&gt;=10)),"No",IF(AND((ABS(F48)&gt;ABS(VALUE(MID(G48,1,2)))),(D48&gt;=10)),"No","Yes"))))</f>
        <v>Yes</v>
      </c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6"/>
      <c r="AC48" s="46"/>
      <c r="AD48" s="46"/>
      <c r="AE48" s="46"/>
      <c r="AF48" s="46"/>
      <c r="AG48" s="46"/>
    </row>
    <row r="49" spans="1:33" s="47" customFormat="1" ht="15.75" customHeight="1">
      <c r="A49" s="40" t="s">
        <v>36</v>
      </c>
      <c r="B49" s="50">
        <v>0</v>
      </c>
      <c r="C49" s="50">
        <v>0</v>
      </c>
      <c r="D49" s="50">
        <v>0</v>
      </c>
      <c r="E49" s="43" t="str">
        <f t="shared" si="1"/>
        <v>Div by 0</v>
      </c>
      <c r="F49" s="43" t="str">
        <f t="shared" si="1"/>
        <v>Div by 0</v>
      </c>
      <c r="G49" s="44" t="s">
        <v>119</v>
      </c>
      <c r="H49" s="45" t="str">
        <f t="shared" ref="H49:H80" si="7">IF(E49="Div by 0","N/A",IF(G49="N/A","N/A",IF(AND((ABS(E49)&gt;ABS(VALUE(MID(G49,1,2)))),(B49&gt;=10)),"No",IF(AND((ABS(E49)&gt;ABS(VALUE(MID(G49,1,2)))),(C49&gt;=10)),"No","Yes"))))</f>
        <v>N/A</v>
      </c>
      <c r="I49" s="45" t="str">
        <f t="shared" si="6"/>
        <v>N/A</v>
      </c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  <c r="AG49" s="46"/>
    </row>
    <row r="50" spans="1:33" s="47" customFormat="1" ht="15.75" customHeight="1">
      <c r="A50" s="40" t="s">
        <v>37</v>
      </c>
      <c r="B50" s="80">
        <v>0</v>
      </c>
      <c r="C50" s="80">
        <v>0</v>
      </c>
      <c r="D50" s="80">
        <v>0</v>
      </c>
      <c r="E50" s="43" t="str">
        <f t="shared" si="1"/>
        <v>Div by 0</v>
      </c>
      <c r="F50" s="43" t="str">
        <f t="shared" si="1"/>
        <v>Div by 0</v>
      </c>
      <c r="G50" s="44" t="s">
        <v>119</v>
      </c>
      <c r="H50" s="45" t="str">
        <f t="shared" si="7"/>
        <v>N/A</v>
      </c>
      <c r="I50" s="45" t="str">
        <f t="shared" si="6"/>
        <v>N/A</v>
      </c>
      <c r="J50" s="46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  <c r="Z50" s="46"/>
      <c r="AA50" s="46"/>
      <c r="AB50" s="46"/>
      <c r="AC50" s="46"/>
      <c r="AD50" s="46"/>
      <c r="AE50" s="46"/>
      <c r="AF50" s="46"/>
      <c r="AG50" s="46"/>
    </row>
    <row r="51" spans="1:33" s="47" customFormat="1" ht="15.75" customHeight="1">
      <c r="A51" s="40" t="s">
        <v>86</v>
      </c>
      <c r="B51" s="50">
        <v>0</v>
      </c>
      <c r="C51" s="50">
        <v>0</v>
      </c>
      <c r="D51" s="50">
        <v>0</v>
      </c>
      <c r="E51" s="43" t="str">
        <f t="shared" si="1"/>
        <v>Div by 0</v>
      </c>
      <c r="F51" s="43" t="str">
        <f t="shared" si="1"/>
        <v>Div by 0</v>
      </c>
      <c r="G51" s="44" t="s">
        <v>119</v>
      </c>
      <c r="H51" s="45" t="str">
        <f t="shared" si="7"/>
        <v>N/A</v>
      </c>
      <c r="I51" s="45" t="str">
        <f t="shared" si="6"/>
        <v>N/A</v>
      </c>
      <c r="J51" s="46"/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  <c r="Z51" s="46"/>
      <c r="AA51" s="46"/>
      <c r="AB51" s="46"/>
      <c r="AC51" s="46"/>
      <c r="AD51" s="46"/>
      <c r="AE51" s="46"/>
      <c r="AF51" s="46"/>
      <c r="AG51" s="46"/>
    </row>
    <row r="52" spans="1:33" s="47" customFormat="1" ht="15.75" customHeight="1">
      <c r="A52" s="40" t="s">
        <v>38</v>
      </c>
      <c r="B52" s="50">
        <v>0</v>
      </c>
      <c r="C52" s="50">
        <v>0</v>
      </c>
      <c r="D52" s="50">
        <v>0</v>
      </c>
      <c r="E52" s="43" t="str">
        <f t="shared" si="1"/>
        <v>Div by 0</v>
      </c>
      <c r="F52" s="43" t="str">
        <f t="shared" si="1"/>
        <v>Div by 0</v>
      </c>
      <c r="G52" s="44" t="s">
        <v>119</v>
      </c>
      <c r="H52" s="45" t="str">
        <f t="shared" si="7"/>
        <v>N/A</v>
      </c>
      <c r="I52" s="45" t="str">
        <f t="shared" si="6"/>
        <v>N/A</v>
      </c>
      <c r="J52" s="46"/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  <c r="Z52" s="46"/>
      <c r="AA52" s="46"/>
      <c r="AB52" s="46"/>
      <c r="AC52" s="46"/>
      <c r="AD52" s="46"/>
      <c r="AE52" s="46"/>
      <c r="AF52" s="46"/>
      <c r="AG52" s="46"/>
    </row>
    <row r="53" spans="1:33" s="47" customFormat="1" ht="15.75" customHeight="1">
      <c r="A53" s="40" t="s">
        <v>39</v>
      </c>
      <c r="B53" s="50">
        <v>0</v>
      </c>
      <c r="C53" s="50">
        <v>0</v>
      </c>
      <c r="D53" s="50">
        <v>0</v>
      </c>
      <c r="E53" s="43" t="str">
        <f t="shared" si="1"/>
        <v>Div by 0</v>
      </c>
      <c r="F53" s="43" t="str">
        <f t="shared" si="1"/>
        <v>Div by 0</v>
      </c>
      <c r="G53" s="44" t="s">
        <v>119</v>
      </c>
      <c r="H53" s="45" t="str">
        <f t="shared" si="7"/>
        <v>N/A</v>
      </c>
      <c r="I53" s="45" t="str">
        <f t="shared" si="6"/>
        <v>N/A</v>
      </c>
      <c r="J53" s="46"/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  <c r="Z53" s="46"/>
      <c r="AA53" s="46"/>
      <c r="AB53" s="46"/>
      <c r="AC53" s="46"/>
      <c r="AD53" s="46"/>
      <c r="AE53" s="46"/>
      <c r="AF53" s="46"/>
      <c r="AG53" s="46"/>
    </row>
    <row r="54" spans="1:33" s="47" customFormat="1" ht="15.75" customHeight="1">
      <c r="A54" s="40" t="s">
        <v>40</v>
      </c>
      <c r="B54" s="50">
        <v>0</v>
      </c>
      <c r="C54" s="50">
        <v>0</v>
      </c>
      <c r="D54" s="50">
        <v>0</v>
      </c>
      <c r="E54" s="43" t="str">
        <f t="shared" si="1"/>
        <v>Div by 0</v>
      </c>
      <c r="F54" s="43" t="str">
        <f t="shared" si="1"/>
        <v>Div by 0</v>
      </c>
      <c r="G54" s="44" t="s">
        <v>119</v>
      </c>
      <c r="H54" s="45" t="str">
        <f t="shared" si="7"/>
        <v>N/A</v>
      </c>
      <c r="I54" s="45" t="str">
        <f t="shared" si="6"/>
        <v>N/A</v>
      </c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6"/>
      <c r="AB54" s="46"/>
      <c r="AC54" s="46"/>
      <c r="AD54" s="46"/>
      <c r="AE54" s="46"/>
      <c r="AF54" s="46"/>
      <c r="AG54" s="46"/>
    </row>
    <row r="55" spans="1:33" s="47" customFormat="1" ht="15.75" customHeight="1">
      <c r="A55" s="40" t="s">
        <v>41</v>
      </c>
      <c r="B55" s="50">
        <v>0</v>
      </c>
      <c r="C55" s="50">
        <v>0</v>
      </c>
      <c r="D55" s="50">
        <v>0</v>
      </c>
      <c r="E55" s="43" t="str">
        <f t="shared" si="1"/>
        <v>Div by 0</v>
      </c>
      <c r="F55" s="43" t="str">
        <f t="shared" si="1"/>
        <v>Div by 0</v>
      </c>
      <c r="G55" s="44" t="s">
        <v>119</v>
      </c>
      <c r="H55" s="45" t="str">
        <f t="shared" si="7"/>
        <v>N/A</v>
      </c>
      <c r="I55" s="45" t="str">
        <f t="shared" si="6"/>
        <v>N/A</v>
      </c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  <c r="AA55" s="46"/>
      <c r="AB55" s="46"/>
      <c r="AC55" s="46"/>
      <c r="AD55" s="46"/>
      <c r="AE55" s="46"/>
      <c r="AF55" s="46"/>
      <c r="AG55" s="46"/>
    </row>
    <row r="56" spans="1:33" s="47" customFormat="1" ht="15.75" customHeight="1">
      <c r="A56" s="40" t="s">
        <v>42</v>
      </c>
      <c r="B56" s="50">
        <v>0</v>
      </c>
      <c r="C56" s="50">
        <v>0</v>
      </c>
      <c r="D56" s="50">
        <v>0</v>
      </c>
      <c r="E56" s="43" t="str">
        <f t="shared" si="1"/>
        <v>Div by 0</v>
      </c>
      <c r="F56" s="43" t="str">
        <f t="shared" si="1"/>
        <v>Div by 0</v>
      </c>
      <c r="G56" s="44" t="s">
        <v>119</v>
      </c>
      <c r="H56" s="45" t="str">
        <f t="shared" si="7"/>
        <v>N/A</v>
      </c>
      <c r="I56" s="45" t="str">
        <f t="shared" si="6"/>
        <v>N/A</v>
      </c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  <c r="AA56" s="46"/>
      <c r="AB56" s="46"/>
      <c r="AC56" s="46"/>
      <c r="AD56" s="46"/>
      <c r="AE56" s="46"/>
      <c r="AF56" s="46"/>
      <c r="AG56" s="46"/>
    </row>
    <row r="57" spans="1:33" s="47" customFormat="1" ht="15.75" customHeight="1">
      <c r="A57" s="40" t="s">
        <v>43</v>
      </c>
      <c r="B57" s="50">
        <v>0</v>
      </c>
      <c r="C57" s="50">
        <v>0</v>
      </c>
      <c r="D57" s="50">
        <v>0</v>
      </c>
      <c r="E57" s="43" t="str">
        <f t="shared" si="1"/>
        <v>Div by 0</v>
      </c>
      <c r="F57" s="43" t="str">
        <f t="shared" si="1"/>
        <v>Div by 0</v>
      </c>
      <c r="G57" s="44" t="s">
        <v>119</v>
      </c>
      <c r="H57" s="45" t="str">
        <f t="shared" si="7"/>
        <v>N/A</v>
      </c>
      <c r="I57" s="45" t="str">
        <f t="shared" si="6"/>
        <v>N/A</v>
      </c>
      <c r="J57" s="46"/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  <c r="Z57" s="46"/>
      <c r="AA57" s="46"/>
      <c r="AB57" s="46"/>
      <c r="AC57" s="46"/>
      <c r="AD57" s="46"/>
      <c r="AE57" s="46"/>
      <c r="AF57" s="46"/>
      <c r="AG57" s="46"/>
    </row>
    <row r="58" spans="1:33" s="47" customFormat="1" ht="15.75" customHeight="1">
      <c r="A58" s="40" t="s">
        <v>44</v>
      </c>
      <c r="B58" s="50">
        <v>0</v>
      </c>
      <c r="C58" s="50">
        <v>0</v>
      </c>
      <c r="D58" s="50">
        <v>0</v>
      </c>
      <c r="E58" s="43" t="str">
        <f t="shared" si="1"/>
        <v>Div by 0</v>
      </c>
      <c r="F58" s="43" t="str">
        <f t="shared" si="1"/>
        <v>Div by 0</v>
      </c>
      <c r="G58" s="44" t="s">
        <v>119</v>
      </c>
      <c r="H58" s="45" t="str">
        <f t="shared" si="7"/>
        <v>N/A</v>
      </c>
      <c r="I58" s="45" t="str">
        <f t="shared" si="6"/>
        <v>N/A</v>
      </c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46"/>
      <c r="AB58" s="46"/>
      <c r="AC58" s="46"/>
      <c r="AD58" s="46"/>
      <c r="AE58" s="46"/>
      <c r="AF58" s="46"/>
      <c r="AG58" s="46"/>
    </row>
    <row r="59" spans="1:33" s="47" customFormat="1" ht="15.75" customHeight="1">
      <c r="A59" s="40" t="s">
        <v>45</v>
      </c>
      <c r="B59" s="50">
        <v>0</v>
      </c>
      <c r="C59" s="50">
        <v>0</v>
      </c>
      <c r="D59" s="50">
        <v>0</v>
      </c>
      <c r="E59" s="43" t="str">
        <f t="shared" si="1"/>
        <v>Div by 0</v>
      </c>
      <c r="F59" s="43" t="str">
        <f t="shared" si="1"/>
        <v>Div by 0</v>
      </c>
      <c r="G59" s="44" t="s">
        <v>119</v>
      </c>
      <c r="H59" s="45" t="str">
        <f t="shared" si="7"/>
        <v>N/A</v>
      </c>
      <c r="I59" s="45" t="str">
        <f t="shared" si="6"/>
        <v>N/A</v>
      </c>
      <c r="J59" s="46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  <c r="Z59" s="46"/>
      <c r="AA59" s="46"/>
      <c r="AB59" s="46"/>
      <c r="AC59" s="46"/>
      <c r="AD59" s="46"/>
      <c r="AE59" s="46"/>
      <c r="AF59" s="46"/>
      <c r="AG59" s="46"/>
    </row>
    <row r="60" spans="1:33" s="47" customFormat="1" ht="15.75" customHeight="1">
      <c r="A60" s="40" t="s">
        <v>46</v>
      </c>
      <c r="B60" s="50">
        <v>0</v>
      </c>
      <c r="C60" s="50">
        <v>0</v>
      </c>
      <c r="D60" s="50">
        <v>0</v>
      </c>
      <c r="E60" s="43" t="str">
        <f t="shared" si="1"/>
        <v>Div by 0</v>
      </c>
      <c r="F60" s="43" t="str">
        <f t="shared" si="1"/>
        <v>Div by 0</v>
      </c>
      <c r="G60" s="44" t="s">
        <v>119</v>
      </c>
      <c r="H60" s="45" t="str">
        <f t="shared" si="7"/>
        <v>N/A</v>
      </c>
      <c r="I60" s="45" t="str">
        <f t="shared" si="6"/>
        <v>N/A</v>
      </c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  <c r="Z60" s="46"/>
      <c r="AA60" s="46"/>
      <c r="AB60" s="46"/>
      <c r="AC60" s="46"/>
      <c r="AD60" s="46"/>
      <c r="AE60" s="46"/>
      <c r="AF60" s="46"/>
      <c r="AG60" s="46"/>
    </row>
    <row r="61" spans="1:33" s="47" customFormat="1" ht="15.75" customHeight="1">
      <c r="A61" s="40" t="s">
        <v>87</v>
      </c>
      <c r="B61" s="50">
        <v>0</v>
      </c>
      <c r="C61" s="50">
        <v>0</v>
      </c>
      <c r="D61" s="50">
        <v>0</v>
      </c>
      <c r="E61" s="43" t="str">
        <f t="shared" si="1"/>
        <v>Div by 0</v>
      </c>
      <c r="F61" s="43" t="str">
        <f t="shared" si="1"/>
        <v>Div by 0</v>
      </c>
      <c r="G61" s="44" t="s">
        <v>119</v>
      </c>
      <c r="H61" s="45" t="str">
        <f t="shared" si="7"/>
        <v>N/A</v>
      </c>
      <c r="I61" s="45" t="str">
        <f t="shared" si="6"/>
        <v>N/A</v>
      </c>
      <c r="J61" s="46"/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  <c r="Z61" s="46"/>
      <c r="AA61" s="46"/>
      <c r="AB61" s="46"/>
      <c r="AC61" s="46"/>
      <c r="AD61" s="46"/>
      <c r="AE61" s="46"/>
      <c r="AF61" s="46"/>
      <c r="AG61" s="46"/>
    </row>
    <row r="62" spans="1:33" s="47" customFormat="1" ht="15.75" customHeight="1">
      <c r="A62" s="40" t="s">
        <v>88</v>
      </c>
      <c r="B62" s="50">
        <v>0</v>
      </c>
      <c r="C62" s="50">
        <v>0</v>
      </c>
      <c r="D62" s="50">
        <v>0</v>
      </c>
      <c r="E62" s="43" t="str">
        <f t="shared" si="1"/>
        <v>Div by 0</v>
      </c>
      <c r="F62" s="43" t="str">
        <f t="shared" si="1"/>
        <v>Div by 0</v>
      </c>
      <c r="G62" s="44" t="s">
        <v>119</v>
      </c>
      <c r="H62" s="45" t="str">
        <f t="shared" si="7"/>
        <v>N/A</v>
      </c>
      <c r="I62" s="45" t="str">
        <f t="shared" si="6"/>
        <v>N/A</v>
      </c>
      <c r="J62" s="46"/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  <c r="Z62" s="46"/>
      <c r="AA62" s="46"/>
      <c r="AB62" s="46"/>
      <c r="AC62" s="46"/>
      <c r="AD62" s="46"/>
      <c r="AE62" s="46"/>
      <c r="AF62" s="46"/>
      <c r="AG62" s="46"/>
    </row>
    <row r="63" spans="1:33" s="47" customFormat="1" ht="15.75" customHeight="1">
      <c r="A63" s="40" t="s">
        <v>89</v>
      </c>
      <c r="B63" s="50">
        <v>0</v>
      </c>
      <c r="C63" s="50">
        <v>0</v>
      </c>
      <c r="D63" s="50">
        <v>0</v>
      </c>
      <c r="E63" s="43" t="str">
        <f t="shared" si="1"/>
        <v>Div by 0</v>
      </c>
      <c r="F63" s="43" t="str">
        <f t="shared" si="1"/>
        <v>Div by 0</v>
      </c>
      <c r="G63" s="44" t="s">
        <v>119</v>
      </c>
      <c r="H63" s="45" t="str">
        <f t="shared" si="7"/>
        <v>N/A</v>
      </c>
      <c r="I63" s="45" t="str">
        <f t="shared" si="6"/>
        <v>N/A</v>
      </c>
      <c r="J63" s="46"/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  <c r="Z63" s="46"/>
      <c r="AA63" s="46"/>
      <c r="AB63" s="46"/>
      <c r="AC63" s="46"/>
      <c r="AD63" s="46"/>
      <c r="AE63" s="46"/>
      <c r="AF63" s="46"/>
      <c r="AG63" s="46"/>
    </row>
    <row r="64" spans="1:33" s="47" customFormat="1" ht="15.75" customHeight="1">
      <c r="A64" s="40" t="s">
        <v>90</v>
      </c>
      <c r="B64" s="50">
        <v>0</v>
      </c>
      <c r="C64" s="50">
        <v>0</v>
      </c>
      <c r="D64" s="50">
        <v>0</v>
      </c>
      <c r="E64" s="43" t="str">
        <f t="shared" si="1"/>
        <v>Div by 0</v>
      </c>
      <c r="F64" s="43" t="str">
        <f t="shared" si="1"/>
        <v>Div by 0</v>
      </c>
      <c r="G64" s="44" t="s">
        <v>119</v>
      </c>
      <c r="H64" s="45" t="str">
        <f t="shared" si="7"/>
        <v>N/A</v>
      </c>
      <c r="I64" s="45" t="str">
        <f t="shared" si="6"/>
        <v>N/A</v>
      </c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</row>
    <row r="65" spans="1:33" s="47" customFormat="1" ht="15.75" customHeight="1">
      <c r="A65" s="40" t="s">
        <v>47</v>
      </c>
      <c r="B65" s="50">
        <v>0</v>
      </c>
      <c r="C65" s="50">
        <v>0</v>
      </c>
      <c r="D65" s="50">
        <v>0</v>
      </c>
      <c r="E65" s="43" t="str">
        <f t="shared" si="1"/>
        <v>Div by 0</v>
      </c>
      <c r="F65" s="43" t="str">
        <f t="shared" si="1"/>
        <v>Div by 0</v>
      </c>
      <c r="G65" s="44" t="s">
        <v>119</v>
      </c>
      <c r="H65" s="45" t="str">
        <f t="shared" si="7"/>
        <v>N/A</v>
      </c>
      <c r="I65" s="45" t="str">
        <f t="shared" si="6"/>
        <v>N/A</v>
      </c>
      <c r="J65" s="46"/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</row>
    <row r="66" spans="1:33" s="47" customFormat="1" ht="15.75" customHeight="1">
      <c r="A66" s="40" t="s">
        <v>91</v>
      </c>
      <c r="B66" s="50">
        <v>0</v>
      </c>
      <c r="C66" s="50">
        <v>0</v>
      </c>
      <c r="D66" s="50">
        <v>0</v>
      </c>
      <c r="E66" s="43" t="str">
        <f t="shared" si="1"/>
        <v>Div by 0</v>
      </c>
      <c r="F66" s="43" t="str">
        <f t="shared" si="1"/>
        <v>Div by 0</v>
      </c>
      <c r="G66" s="44" t="s">
        <v>119</v>
      </c>
      <c r="H66" s="45" t="str">
        <f t="shared" si="7"/>
        <v>N/A</v>
      </c>
      <c r="I66" s="45" t="str">
        <f t="shared" si="6"/>
        <v>N/A</v>
      </c>
      <c r="J66" s="46"/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</row>
    <row r="67" spans="1:33" s="47" customFormat="1" ht="15.75" customHeight="1">
      <c r="A67" s="40" t="s">
        <v>116</v>
      </c>
      <c r="B67" s="50">
        <v>0</v>
      </c>
      <c r="C67" s="50">
        <v>0</v>
      </c>
      <c r="D67" s="50">
        <v>0</v>
      </c>
      <c r="E67" s="43" t="str">
        <f t="shared" si="1"/>
        <v>Div by 0</v>
      </c>
      <c r="F67" s="43" t="str">
        <f t="shared" si="1"/>
        <v>Div by 0</v>
      </c>
      <c r="G67" s="44" t="s">
        <v>119</v>
      </c>
      <c r="H67" s="45" t="str">
        <f t="shared" si="7"/>
        <v>N/A</v>
      </c>
      <c r="I67" s="45" t="str">
        <f t="shared" si="6"/>
        <v>N/A</v>
      </c>
      <c r="J67" s="46"/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  <c r="Z67" s="46"/>
      <c r="AA67" s="46"/>
      <c r="AB67" s="46"/>
      <c r="AC67" s="46"/>
      <c r="AD67" s="46"/>
      <c r="AE67" s="46"/>
      <c r="AF67" s="46"/>
      <c r="AG67" s="46"/>
    </row>
    <row r="68" spans="1:33" s="47" customFormat="1" ht="15.75" customHeight="1">
      <c r="A68" s="40" t="s">
        <v>48</v>
      </c>
      <c r="B68" s="50">
        <v>100</v>
      </c>
      <c r="C68" s="50">
        <v>100</v>
      </c>
      <c r="D68" s="50">
        <v>100</v>
      </c>
      <c r="E68" s="43">
        <f t="shared" si="1"/>
        <v>0</v>
      </c>
      <c r="F68" s="43">
        <f t="shared" si="1"/>
        <v>0</v>
      </c>
      <c r="G68" s="44" t="s">
        <v>119</v>
      </c>
      <c r="H68" s="45" t="str">
        <f t="shared" si="7"/>
        <v>Yes</v>
      </c>
      <c r="I68" s="45" t="str">
        <f t="shared" si="6"/>
        <v>Yes</v>
      </c>
      <c r="J68" s="46"/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  <c r="Z68" s="46"/>
      <c r="AA68" s="46"/>
      <c r="AB68" s="46"/>
      <c r="AC68" s="46"/>
      <c r="AD68" s="46"/>
      <c r="AE68" s="46"/>
      <c r="AF68" s="46"/>
      <c r="AG68" s="46"/>
    </row>
    <row r="69" spans="1:33" s="47" customFormat="1" ht="15.75" customHeight="1">
      <c r="A69" s="40" t="s">
        <v>49</v>
      </c>
      <c r="B69" s="50">
        <v>0</v>
      </c>
      <c r="C69" s="50">
        <v>0</v>
      </c>
      <c r="D69" s="50">
        <v>0</v>
      </c>
      <c r="E69" s="43" t="str">
        <f t="shared" si="1"/>
        <v>Div by 0</v>
      </c>
      <c r="F69" s="43" t="str">
        <f t="shared" si="1"/>
        <v>Div by 0</v>
      </c>
      <c r="G69" s="44" t="s">
        <v>119</v>
      </c>
      <c r="H69" s="45" t="str">
        <f t="shared" si="7"/>
        <v>N/A</v>
      </c>
      <c r="I69" s="45" t="str">
        <f t="shared" si="6"/>
        <v>N/A</v>
      </c>
      <c r="J69" s="46"/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  <c r="Z69" s="46"/>
      <c r="AA69" s="46"/>
      <c r="AB69" s="46"/>
      <c r="AC69" s="46"/>
      <c r="AD69" s="46"/>
      <c r="AE69" s="46"/>
      <c r="AF69" s="46"/>
      <c r="AG69" s="46"/>
    </row>
    <row r="70" spans="1:33" s="47" customFormat="1" ht="15.75" customHeight="1">
      <c r="A70" s="40" t="s">
        <v>50</v>
      </c>
      <c r="B70" s="50">
        <v>0</v>
      </c>
      <c r="C70" s="50">
        <v>0</v>
      </c>
      <c r="D70" s="50">
        <v>0</v>
      </c>
      <c r="E70" s="43" t="str">
        <f t="shared" si="1"/>
        <v>Div by 0</v>
      </c>
      <c r="F70" s="43" t="str">
        <f t="shared" si="1"/>
        <v>Div by 0</v>
      </c>
      <c r="G70" s="44" t="s">
        <v>119</v>
      </c>
      <c r="H70" s="45" t="str">
        <f t="shared" si="7"/>
        <v>N/A</v>
      </c>
      <c r="I70" s="45" t="str">
        <f t="shared" si="6"/>
        <v>N/A</v>
      </c>
      <c r="J70" s="46"/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  <c r="Z70" s="46"/>
      <c r="AA70" s="46"/>
      <c r="AB70" s="46"/>
      <c r="AC70" s="46"/>
      <c r="AD70" s="46"/>
      <c r="AE70" s="46"/>
      <c r="AF70" s="46"/>
      <c r="AG70" s="46"/>
    </row>
    <row r="71" spans="1:33" s="47" customFormat="1" ht="15.75" customHeight="1">
      <c r="A71" s="40" t="s">
        <v>51</v>
      </c>
      <c r="B71" s="50">
        <v>7.4690000000000003</v>
      </c>
      <c r="C71" s="50">
        <v>4.3369999999999997</v>
      </c>
      <c r="D71" s="50">
        <v>4</v>
      </c>
      <c r="E71" s="43">
        <f t="shared" si="1"/>
        <v>-41.933324407551218</v>
      </c>
      <c r="F71" s="43">
        <f t="shared" si="1"/>
        <v>-7.7703481669356647</v>
      </c>
      <c r="G71" s="44" t="s">
        <v>119</v>
      </c>
      <c r="H71" s="45" t="str">
        <f t="shared" si="7"/>
        <v>Yes</v>
      </c>
      <c r="I71" s="45" t="str">
        <f t="shared" si="6"/>
        <v>Yes</v>
      </c>
      <c r="J71" s="46"/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  <c r="Z71" s="46"/>
      <c r="AA71" s="46"/>
      <c r="AB71" s="46"/>
      <c r="AC71" s="46"/>
      <c r="AD71" s="46"/>
      <c r="AE71" s="46"/>
      <c r="AF71" s="46"/>
      <c r="AG71" s="46"/>
    </row>
    <row r="72" spans="1:33" s="47" customFormat="1" ht="15.75" customHeight="1">
      <c r="A72" s="40" t="s">
        <v>52</v>
      </c>
      <c r="B72" s="50">
        <v>92.323999999999998</v>
      </c>
      <c r="C72" s="50">
        <v>95.180999999999997</v>
      </c>
      <c r="D72" s="50">
        <v>96</v>
      </c>
      <c r="E72" s="43">
        <f t="shared" ref="E72:F80" si="8">IFERROR((C72-B72)*100/B72,"Div by 0")</f>
        <v>3.0945366318617036</v>
      </c>
      <c r="F72" s="43">
        <f t="shared" si="8"/>
        <v>0.86046584927664416</v>
      </c>
      <c r="G72" s="44" t="s">
        <v>119</v>
      </c>
      <c r="H72" s="45" t="str">
        <f t="shared" si="7"/>
        <v>Yes</v>
      </c>
      <c r="I72" s="45" t="str">
        <f t="shared" si="6"/>
        <v>Yes</v>
      </c>
      <c r="J72" s="46"/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  <c r="Z72" s="46"/>
      <c r="AA72" s="46"/>
      <c r="AB72" s="46"/>
      <c r="AC72" s="46"/>
      <c r="AD72" s="46"/>
      <c r="AE72" s="46"/>
      <c r="AF72" s="46"/>
      <c r="AG72" s="46"/>
    </row>
    <row r="73" spans="1:33" s="47" customFormat="1" ht="15.75" customHeight="1">
      <c r="A73" s="40" t="s">
        <v>53</v>
      </c>
      <c r="B73" s="50">
        <v>0</v>
      </c>
      <c r="C73" s="50">
        <v>0</v>
      </c>
      <c r="D73" s="50">
        <v>0</v>
      </c>
      <c r="E73" s="43" t="str">
        <f t="shared" si="8"/>
        <v>Div by 0</v>
      </c>
      <c r="F73" s="43" t="str">
        <f t="shared" si="8"/>
        <v>Div by 0</v>
      </c>
      <c r="G73" s="44" t="s">
        <v>119</v>
      </c>
      <c r="H73" s="45" t="str">
        <f t="shared" si="7"/>
        <v>N/A</v>
      </c>
      <c r="I73" s="45" t="str">
        <f t="shared" si="6"/>
        <v>N/A</v>
      </c>
      <c r="J73" s="46"/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  <c r="Z73" s="46"/>
      <c r="AA73" s="46"/>
      <c r="AB73" s="46"/>
      <c r="AC73" s="46"/>
      <c r="AD73" s="46"/>
      <c r="AE73" s="46"/>
      <c r="AF73" s="46"/>
      <c r="AG73" s="46"/>
    </row>
    <row r="74" spans="1:33" s="47" customFormat="1" ht="15.75" customHeight="1">
      <c r="A74" s="40" t="s">
        <v>54</v>
      </c>
      <c r="B74" s="50">
        <v>0</v>
      </c>
      <c r="C74" s="50">
        <v>0</v>
      </c>
      <c r="D74" s="50">
        <v>0</v>
      </c>
      <c r="E74" s="43" t="str">
        <f t="shared" si="8"/>
        <v>Div by 0</v>
      </c>
      <c r="F74" s="43" t="str">
        <f t="shared" si="8"/>
        <v>Div by 0</v>
      </c>
      <c r="G74" s="44" t="s">
        <v>119</v>
      </c>
      <c r="H74" s="45" t="str">
        <f t="shared" si="7"/>
        <v>N/A</v>
      </c>
      <c r="I74" s="45" t="str">
        <f t="shared" si="6"/>
        <v>N/A</v>
      </c>
      <c r="J74" s="46"/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  <c r="Z74" s="46"/>
      <c r="AA74" s="46"/>
      <c r="AB74" s="46"/>
      <c r="AC74" s="46"/>
      <c r="AD74" s="46"/>
      <c r="AE74" s="46"/>
      <c r="AF74" s="46"/>
      <c r="AG74" s="46"/>
    </row>
    <row r="75" spans="1:33" s="47" customFormat="1" ht="15.75" customHeight="1">
      <c r="A75" s="40" t="s">
        <v>55</v>
      </c>
      <c r="B75" s="50">
        <v>0</v>
      </c>
      <c r="C75" s="50">
        <v>0</v>
      </c>
      <c r="D75" s="50">
        <v>0</v>
      </c>
      <c r="E75" s="43" t="str">
        <f t="shared" si="8"/>
        <v>Div by 0</v>
      </c>
      <c r="F75" s="43" t="str">
        <f t="shared" si="8"/>
        <v>Div by 0</v>
      </c>
      <c r="G75" s="44" t="s">
        <v>119</v>
      </c>
      <c r="H75" s="45" t="str">
        <f t="shared" si="7"/>
        <v>N/A</v>
      </c>
      <c r="I75" s="45" t="str">
        <f t="shared" si="6"/>
        <v>N/A</v>
      </c>
      <c r="J75" s="46"/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  <c r="Z75" s="46"/>
      <c r="AA75" s="46"/>
      <c r="AB75" s="46"/>
      <c r="AC75" s="46"/>
      <c r="AD75" s="46"/>
      <c r="AE75" s="46"/>
      <c r="AF75" s="46"/>
      <c r="AG75" s="46"/>
    </row>
    <row r="76" spans="1:33" s="47" customFormat="1" ht="15.75" customHeight="1">
      <c r="A76" s="40" t="s">
        <v>56</v>
      </c>
      <c r="B76" s="50">
        <v>0</v>
      </c>
      <c r="C76" s="50">
        <v>0</v>
      </c>
      <c r="D76" s="50">
        <v>0</v>
      </c>
      <c r="E76" s="43" t="str">
        <f t="shared" si="8"/>
        <v>Div by 0</v>
      </c>
      <c r="F76" s="43" t="str">
        <f t="shared" si="8"/>
        <v>Div by 0</v>
      </c>
      <c r="G76" s="44" t="s">
        <v>119</v>
      </c>
      <c r="H76" s="45" t="str">
        <f t="shared" si="7"/>
        <v>N/A</v>
      </c>
      <c r="I76" s="45" t="str">
        <f t="shared" si="6"/>
        <v>N/A</v>
      </c>
      <c r="J76" s="46"/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  <c r="Z76" s="46"/>
      <c r="AA76" s="46"/>
      <c r="AB76" s="46"/>
      <c r="AC76" s="46"/>
      <c r="AD76" s="46"/>
      <c r="AE76" s="46"/>
      <c r="AF76" s="46"/>
      <c r="AG76" s="46"/>
    </row>
    <row r="77" spans="1:33" s="47" customFormat="1" ht="15.75" customHeight="1">
      <c r="A77" s="40" t="s">
        <v>57</v>
      </c>
      <c r="B77" s="50">
        <v>0</v>
      </c>
      <c r="C77" s="50">
        <v>0</v>
      </c>
      <c r="D77" s="50">
        <v>0</v>
      </c>
      <c r="E77" s="43" t="str">
        <f t="shared" si="8"/>
        <v>Div by 0</v>
      </c>
      <c r="F77" s="43" t="str">
        <f t="shared" si="8"/>
        <v>Div by 0</v>
      </c>
      <c r="G77" s="44" t="s">
        <v>119</v>
      </c>
      <c r="H77" s="45" t="str">
        <f t="shared" si="7"/>
        <v>N/A</v>
      </c>
      <c r="I77" s="45" t="str">
        <f t="shared" si="6"/>
        <v>N/A</v>
      </c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6"/>
      <c r="AC77" s="46"/>
      <c r="AD77" s="46"/>
      <c r="AE77" s="46"/>
      <c r="AF77" s="46"/>
      <c r="AG77" s="46"/>
    </row>
    <row r="78" spans="1:33" s="47" customFormat="1" ht="15.75" customHeight="1">
      <c r="A78" s="40" t="s">
        <v>58</v>
      </c>
      <c r="B78" s="50">
        <v>0</v>
      </c>
      <c r="C78" s="50">
        <v>0.48199999999999998</v>
      </c>
      <c r="D78" s="50">
        <v>0</v>
      </c>
      <c r="E78" s="43" t="str">
        <f t="shared" si="8"/>
        <v>Div by 0</v>
      </c>
      <c r="F78" s="43">
        <f t="shared" si="8"/>
        <v>-100</v>
      </c>
      <c r="G78" s="44" t="s">
        <v>119</v>
      </c>
      <c r="H78" s="45" t="str">
        <f t="shared" si="7"/>
        <v>N/A</v>
      </c>
      <c r="I78" s="45" t="str">
        <f t="shared" si="6"/>
        <v>Yes</v>
      </c>
      <c r="J78" s="46"/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  <c r="Z78" s="46"/>
      <c r="AA78" s="46"/>
      <c r="AB78" s="46"/>
      <c r="AC78" s="46"/>
      <c r="AD78" s="46"/>
      <c r="AE78" s="46"/>
      <c r="AF78" s="46"/>
      <c r="AG78" s="46"/>
    </row>
    <row r="79" spans="1:33" s="47" customFormat="1" ht="15.75" customHeight="1">
      <c r="A79" s="40" t="s">
        <v>59</v>
      </c>
      <c r="B79" s="50">
        <v>0.20699999999999999</v>
      </c>
      <c r="C79" s="50">
        <v>0</v>
      </c>
      <c r="D79" s="50">
        <v>0</v>
      </c>
      <c r="E79" s="43">
        <f t="shared" si="8"/>
        <v>-100</v>
      </c>
      <c r="F79" s="43" t="str">
        <f t="shared" si="8"/>
        <v>Div by 0</v>
      </c>
      <c r="G79" s="44" t="s">
        <v>119</v>
      </c>
      <c r="H79" s="45" t="str">
        <f t="shared" si="7"/>
        <v>Yes</v>
      </c>
      <c r="I79" s="45" t="str">
        <f t="shared" si="6"/>
        <v>N/A</v>
      </c>
      <c r="J79" s="46"/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  <c r="Z79" s="46"/>
      <c r="AA79" s="46"/>
      <c r="AB79" s="46"/>
      <c r="AC79" s="46"/>
      <c r="AD79" s="46"/>
      <c r="AE79" s="46"/>
      <c r="AF79" s="46"/>
      <c r="AG79" s="46"/>
    </row>
    <row r="80" spans="1:33" s="47" customFormat="1" ht="15.75" customHeight="1">
      <c r="A80" s="40" t="s">
        <v>60</v>
      </c>
      <c r="B80" s="50">
        <v>0</v>
      </c>
      <c r="C80" s="50">
        <v>0</v>
      </c>
      <c r="D80" s="50">
        <v>0</v>
      </c>
      <c r="E80" s="43" t="str">
        <f t="shared" si="8"/>
        <v>Div by 0</v>
      </c>
      <c r="F80" s="43" t="str">
        <f t="shared" si="8"/>
        <v>Div by 0</v>
      </c>
      <c r="G80" s="44" t="s">
        <v>120</v>
      </c>
      <c r="H80" s="45" t="str">
        <f t="shared" si="7"/>
        <v>N/A</v>
      </c>
      <c r="I80" s="45" t="str">
        <f t="shared" si="6"/>
        <v>N/A</v>
      </c>
      <c r="J80" s="46"/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  <c r="Z80" s="46"/>
      <c r="AA80" s="46"/>
      <c r="AB80" s="46"/>
      <c r="AC80" s="46"/>
      <c r="AD80" s="46"/>
      <c r="AE80" s="46"/>
      <c r="AF80" s="46"/>
      <c r="AG80" s="46"/>
    </row>
    <row r="81" spans="1:33" s="59" customFormat="1" ht="15.75" customHeight="1">
      <c r="A81" s="60" t="s">
        <v>61</v>
      </c>
      <c r="B81" s="56" t="s">
        <v>130</v>
      </c>
      <c r="C81" s="56" t="s">
        <v>95</v>
      </c>
      <c r="D81" s="56"/>
      <c r="E81" s="56"/>
      <c r="F81" s="56"/>
      <c r="G81" s="57"/>
      <c r="H81" s="58"/>
      <c r="I81" s="58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</row>
    <row r="82" spans="1:33" s="47" customFormat="1" ht="15.75" customHeight="1">
      <c r="A82" s="40" t="s">
        <v>92</v>
      </c>
      <c r="B82" s="41">
        <v>0</v>
      </c>
      <c r="C82" s="41">
        <v>0</v>
      </c>
      <c r="D82" s="41">
        <v>0</v>
      </c>
      <c r="E82" s="43" t="str">
        <f t="shared" ref="E82:F85" si="9">IFERROR((C82-B82)*100/B82,"Div by 0")</f>
        <v>Div by 0</v>
      </c>
      <c r="F82" s="43" t="str">
        <f t="shared" si="9"/>
        <v>Div by 0</v>
      </c>
      <c r="G82" s="44" t="s">
        <v>119</v>
      </c>
      <c r="H82" s="45" t="str">
        <f>IF(E82="Div by 0","N/A",IF(G82="N/A","N/A",IF(AND((ABS(E82)&gt;ABS(VALUE(MID(G82,1,2)))),(B82&gt;=10)),"No",IF(AND((ABS(E82)&gt;ABS(VALUE(MID(G82,1,2)))),(C82&gt;=10)),"No","Yes"))))</f>
        <v>N/A</v>
      </c>
      <c r="I82" s="45" t="str">
        <f t="shared" ref="I82:I85" si="10">IF(F82="Div by 0","N/A",IF(G82="N/A","N/A",IF(AND((ABS(F82)&gt;ABS(VALUE(MID(G82,1,2)))),(C82&gt;=10)),"No",IF(AND((ABS(F82)&gt;ABS(VALUE(MID(G82,1,2)))),(D82&gt;=10)),"No","Yes"))))</f>
        <v>N/A</v>
      </c>
      <c r="J82" s="46"/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  <c r="Z82" s="46"/>
      <c r="AA82" s="46"/>
      <c r="AB82" s="46"/>
      <c r="AC82" s="46"/>
      <c r="AD82" s="46"/>
      <c r="AE82" s="46"/>
      <c r="AF82" s="46"/>
      <c r="AG82" s="46"/>
    </row>
    <row r="83" spans="1:33" s="47" customFormat="1" ht="15.75" customHeight="1">
      <c r="A83" s="40" t="s">
        <v>62</v>
      </c>
      <c r="B83" s="50">
        <v>0</v>
      </c>
      <c r="C83" s="80">
        <v>0</v>
      </c>
      <c r="D83" s="80">
        <v>0</v>
      </c>
      <c r="E83" s="43" t="str">
        <f t="shared" si="9"/>
        <v>Div by 0</v>
      </c>
      <c r="F83" s="43" t="str">
        <f t="shared" si="9"/>
        <v>Div by 0</v>
      </c>
      <c r="G83" s="44" t="s">
        <v>119</v>
      </c>
      <c r="H83" s="45" t="str">
        <f t="shared" ref="H83:H85" si="11">IF(E83="Div by 0","N/A",IF(G83="N/A","N/A",IF(AND((ABS(E83)&gt;ABS(VALUE(MID(G83,1,2)))),(B83&gt;=10)),"No",IF(AND((ABS(E83)&gt;ABS(VALUE(MID(G83,1,2)))),(C83&gt;=10)),"No","Yes"))))</f>
        <v>N/A</v>
      </c>
      <c r="I83" s="45" t="str">
        <f t="shared" si="10"/>
        <v>N/A</v>
      </c>
      <c r="J83" s="46"/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  <c r="Z83" s="46"/>
      <c r="AA83" s="46"/>
      <c r="AB83" s="46"/>
      <c r="AC83" s="46"/>
      <c r="AD83" s="46"/>
      <c r="AE83" s="46"/>
      <c r="AF83" s="46"/>
      <c r="AG83" s="46"/>
    </row>
    <row r="84" spans="1:33" s="47" customFormat="1" ht="15.75" customHeight="1">
      <c r="A84" s="40" t="s">
        <v>63</v>
      </c>
      <c r="B84" s="50">
        <v>0</v>
      </c>
      <c r="C84" s="50">
        <v>0</v>
      </c>
      <c r="D84" s="50">
        <v>0</v>
      </c>
      <c r="E84" s="43" t="str">
        <f t="shared" si="9"/>
        <v>Div by 0</v>
      </c>
      <c r="F84" s="43" t="str">
        <f t="shared" si="9"/>
        <v>Div by 0</v>
      </c>
      <c r="G84" s="44" t="s">
        <v>119</v>
      </c>
      <c r="H84" s="45" t="str">
        <f t="shared" si="11"/>
        <v>N/A</v>
      </c>
      <c r="I84" s="45" t="str">
        <f t="shared" si="10"/>
        <v>N/A</v>
      </c>
      <c r="J84" s="46"/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  <c r="Z84" s="46"/>
      <c r="AA84" s="46"/>
      <c r="AB84" s="46"/>
      <c r="AC84" s="46"/>
      <c r="AD84" s="46"/>
      <c r="AE84" s="46"/>
      <c r="AF84" s="46"/>
      <c r="AG84" s="46"/>
    </row>
    <row r="85" spans="1:33" s="47" customFormat="1" ht="15.75" customHeight="1">
      <c r="A85" s="40" t="s">
        <v>64</v>
      </c>
      <c r="B85" s="50">
        <v>0</v>
      </c>
      <c r="C85" s="50">
        <v>0</v>
      </c>
      <c r="D85" s="50">
        <v>0</v>
      </c>
      <c r="E85" s="43" t="str">
        <f t="shared" si="9"/>
        <v>Div by 0</v>
      </c>
      <c r="F85" s="43" t="str">
        <f t="shared" si="9"/>
        <v>Div by 0</v>
      </c>
      <c r="G85" s="44" t="s">
        <v>120</v>
      </c>
      <c r="H85" s="45" t="str">
        <f t="shared" si="11"/>
        <v>N/A</v>
      </c>
      <c r="I85" s="45" t="str">
        <f t="shared" si="10"/>
        <v>N/A</v>
      </c>
      <c r="J85" s="46"/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  <c r="Z85" s="46"/>
      <c r="AA85" s="46"/>
      <c r="AB85" s="46"/>
      <c r="AC85" s="46"/>
      <c r="AD85" s="46"/>
      <c r="AE85" s="46"/>
      <c r="AF85" s="46"/>
      <c r="AG85" s="46"/>
    </row>
    <row r="86" spans="1:33" s="39" customFormat="1" ht="15.75" customHeight="1">
      <c r="A86" s="60" t="s">
        <v>93</v>
      </c>
      <c r="B86" s="56" t="s">
        <v>130</v>
      </c>
      <c r="C86" s="56" t="s">
        <v>95</v>
      </c>
      <c r="D86" s="56"/>
      <c r="E86" s="77"/>
      <c r="F86" s="77"/>
      <c r="G86" s="57"/>
      <c r="H86" s="58"/>
      <c r="I86" s="5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</row>
    <row r="87" spans="1:33" s="47" customFormat="1" ht="15.75" customHeight="1">
      <c r="A87" s="40" t="s">
        <v>94</v>
      </c>
      <c r="B87" s="41">
        <v>482</v>
      </c>
      <c r="C87" s="41">
        <v>415</v>
      </c>
      <c r="D87" s="41">
        <v>400</v>
      </c>
      <c r="E87" s="43">
        <f t="shared" ref="E87:F90" si="12">IFERROR((C87-B87)*100/B87,"Div by 0")</f>
        <v>-13.900414937759336</v>
      </c>
      <c r="F87" s="43">
        <f t="shared" si="12"/>
        <v>-3.6144578313253013</v>
      </c>
      <c r="G87" s="44" t="s">
        <v>119</v>
      </c>
      <c r="H87" s="45" t="str">
        <f>IF(E87="Div by 0","N/A",IF(G87="N/A","N/A",IF(AND((ABS(E87)&gt;ABS(VALUE(MID(G87,1,2)))),(B87&gt;=10)),"No",IF(AND((ABS(E87)&gt;ABS(VALUE(MID(G87,1,2)))),(C87&gt;=10)),"No","Yes"))))</f>
        <v>Yes</v>
      </c>
      <c r="I87" s="45" t="str">
        <f t="shared" ref="I87:I90" si="13">IF(F87="Div by 0","N/A",IF(G87="N/A","N/A",IF(AND((ABS(F87)&gt;ABS(VALUE(MID(G87,1,2)))),(C87&gt;=10)),"No",IF(AND((ABS(F87)&gt;ABS(VALUE(MID(G87,1,2)))),(D87&gt;=10)),"No","Yes"))))</f>
        <v>Yes</v>
      </c>
      <c r="J87" s="46"/>
      <c r="K87" s="46"/>
      <c r="L87" s="46"/>
      <c r="M87" s="46"/>
      <c r="N87" s="46"/>
      <c r="O87" s="46"/>
      <c r="P87" s="46"/>
      <c r="Q87" s="46"/>
      <c r="R87" s="46"/>
      <c r="S87" s="46"/>
      <c r="T87" s="46"/>
      <c r="U87" s="46"/>
      <c r="V87" s="46"/>
      <c r="W87" s="46"/>
      <c r="X87" s="46"/>
      <c r="Y87" s="46"/>
      <c r="Z87" s="46"/>
      <c r="AA87" s="46"/>
      <c r="AB87" s="46"/>
      <c r="AC87" s="46"/>
      <c r="AD87" s="46"/>
      <c r="AE87" s="46"/>
      <c r="AF87" s="46"/>
      <c r="AG87" s="46"/>
    </row>
    <row r="88" spans="1:33" s="47" customFormat="1" ht="15.75" customHeight="1">
      <c r="A88" s="40" t="s">
        <v>65</v>
      </c>
      <c r="B88" s="50">
        <v>7.0540000000000003</v>
      </c>
      <c r="C88" s="50">
        <v>6.2649999999999997</v>
      </c>
      <c r="D88" s="50">
        <v>7</v>
      </c>
      <c r="E88" s="43">
        <f t="shared" si="12"/>
        <v>-11.18514318117381</v>
      </c>
      <c r="F88" s="43">
        <f t="shared" si="12"/>
        <v>11.731843575418999</v>
      </c>
      <c r="G88" s="44" t="s">
        <v>119</v>
      </c>
      <c r="H88" s="45" t="str">
        <f t="shared" ref="H88:H90" si="14">IF(E88="Div by 0","N/A",IF(G88="N/A","N/A",IF(AND((ABS(E88)&gt;ABS(VALUE(MID(G88,1,2)))),(B88&gt;=10)),"No",IF(AND((ABS(E88)&gt;ABS(VALUE(MID(G88,1,2)))),(C88&gt;=10)),"No","Yes"))))</f>
        <v>Yes</v>
      </c>
      <c r="I88" s="45" t="str">
        <f t="shared" si="13"/>
        <v>Yes</v>
      </c>
      <c r="J88" s="46"/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  <c r="Z88" s="46"/>
      <c r="AA88" s="46"/>
      <c r="AB88" s="46"/>
      <c r="AC88" s="46"/>
      <c r="AD88" s="46"/>
      <c r="AE88" s="46"/>
      <c r="AF88" s="46"/>
      <c r="AG88" s="46"/>
    </row>
    <row r="89" spans="1:33" s="47" customFormat="1" ht="15.75" customHeight="1">
      <c r="A89" s="40" t="s">
        <v>66</v>
      </c>
      <c r="B89" s="50">
        <v>78.007999999999996</v>
      </c>
      <c r="C89" s="50">
        <v>85.783000000000001</v>
      </c>
      <c r="D89" s="50">
        <v>85</v>
      </c>
      <c r="E89" s="43">
        <f t="shared" si="12"/>
        <v>9.9669264690801018</v>
      </c>
      <c r="F89" s="43">
        <f t="shared" si="12"/>
        <v>-0.91276826410827461</v>
      </c>
      <c r="G89" s="44" t="s">
        <v>119</v>
      </c>
      <c r="H89" s="45" t="str">
        <f t="shared" si="14"/>
        <v>Yes</v>
      </c>
      <c r="I89" s="45" t="str">
        <f t="shared" si="13"/>
        <v>Yes</v>
      </c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46"/>
      <c r="AB89" s="46"/>
      <c r="AC89" s="46"/>
      <c r="AD89" s="46"/>
      <c r="AE89" s="46"/>
      <c r="AF89" s="46"/>
      <c r="AG89" s="46"/>
    </row>
    <row r="90" spans="1:33" s="47" customFormat="1" ht="15.75" customHeight="1">
      <c r="A90" s="40" t="s">
        <v>64</v>
      </c>
      <c r="B90" s="50">
        <v>14.938000000000001</v>
      </c>
      <c r="C90" s="50">
        <v>7.952</v>
      </c>
      <c r="D90" s="50">
        <v>8</v>
      </c>
      <c r="E90" s="43">
        <f t="shared" si="12"/>
        <v>-46.766635426429239</v>
      </c>
      <c r="F90" s="43">
        <f t="shared" si="12"/>
        <v>0.60362173038229427</v>
      </c>
      <c r="G90" s="44" t="s">
        <v>120</v>
      </c>
      <c r="H90" s="45" t="str">
        <f t="shared" si="14"/>
        <v>N/A</v>
      </c>
      <c r="I90" s="45" t="str">
        <f t="shared" si="13"/>
        <v>N/A</v>
      </c>
      <c r="J90" s="46"/>
      <c r="K90" s="46"/>
      <c r="L90" s="46"/>
      <c r="M90" s="46"/>
      <c r="N90" s="46"/>
      <c r="O90" s="46"/>
      <c r="P90" s="46"/>
      <c r="Q90" s="46"/>
      <c r="R90" s="46"/>
      <c r="S90" s="46"/>
      <c r="T90" s="46"/>
      <c r="U90" s="46"/>
      <c r="V90" s="46"/>
      <c r="W90" s="46"/>
      <c r="X90" s="46"/>
      <c r="Y90" s="46"/>
      <c r="Z90" s="46"/>
      <c r="AA90" s="46"/>
      <c r="AB90" s="46"/>
      <c r="AC90" s="46"/>
      <c r="AD90" s="46"/>
      <c r="AE90" s="46"/>
      <c r="AF90" s="46"/>
      <c r="AG90" s="46"/>
    </row>
    <row r="91" spans="1:33" s="47" customFormat="1" ht="15.75" customHeight="1">
      <c r="A91" s="47" t="s">
        <v>129</v>
      </c>
      <c r="B91" s="82"/>
      <c r="C91" s="64"/>
      <c r="D91" s="64"/>
      <c r="E91" s="83"/>
      <c r="F91" s="83"/>
      <c r="G91" s="66"/>
      <c r="H91" s="67"/>
      <c r="I91" s="67"/>
      <c r="J91" s="46"/>
      <c r="K91" s="46"/>
      <c r="L91" s="46"/>
      <c r="M91" s="46"/>
      <c r="N91" s="46"/>
      <c r="O91" s="46"/>
      <c r="P91" s="46"/>
      <c r="Q91" s="46"/>
      <c r="R91" s="46"/>
      <c r="S91" s="46"/>
      <c r="T91" s="46"/>
      <c r="U91" s="46"/>
      <c r="V91" s="46"/>
      <c r="W91" s="46"/>
      <c r="X91" s="46"/>
      <c r="Y91" s="46"/>
      <c r="Z91" s="46"/>
      <c r="AA91" s="46"/>
      <c r="AB91" s="46"/>
      <c r="AC91" s="46"/>
      <c r="AD91" s="46"/>
      <c r="AE91" s="46"/>
      <c r="AF91" s="46"/>
      <c r="AG91" s="46"/>
    </row>
    <row r="92" spans="1:33" ht="38.25" customHeight="1">
      <c r="A92" s="22" t="s">
        <v>136</v>
      </c>
      <c r="B92" s="23"/>
      <c r="C92" s="23"/>
      <c r="D92" s="23"/>
      <c r="E92" s="23"/>
      <c r="F92" s="23"/>
      <c r="G92" s="23"/>
      <c r="H92" s="23"/>
      <c r="I92" s="24"/>
    </row>
    <row r="93" spans="1:33" ht="36" customHeight="1">
      <c r="A93" s="22" t="s">
        <v>137</v>
      </c>
      <c r="B93" s="23"/>
      <c r="C93" s="23"/>
      <c r="D93" s="23"/>
      <c r="E93" s="23"/>
      <c r="F93" s="23"/>
      <c r="G93" s="23"/>
      <c r="H93" s="23"/>
      <c r="I93" s="20"/>
      <c r="AA93" s="6"/>
      <c r="AB93" s="6"/>
      <c r="AC93" s="6"/>
      <c r="AD93" s="6"/>
      <c r="AE93" s="6"/>
      <c r="AF93" s="6"/>
      <c r="AG93" s="6"/>
    </row>
  </sheetData>
  <mergeCells count="2">
    <mergeCell ref="A92:H92"/>
    <mergeCell ref="A93:H93"/>
  </mergeCells>
  <pageMargins left="0.7" right="0.7" top="0.75" bottom="0.75" header="0.3" footer="0.3"/>
  <pageSetup scale="58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G93"/>
  <sheetViews>
    <sheetView zoomScale="75" zoomScaleNormal="75" workbookViewId="0">
      <selection activeCell="A6" sqref="A6:XFD91"/>
    </sheetView>
  </sheetViews>
  <sheetFormatPr defaultRowHeight="17.25"/>
  <cols>
    <col min="1" max="1" width="63.5703125" style="24" customWidth="1"/>
    <col min="2" max="2" width="11.7109375" style="18" customWidth="1"/>
    <col min="3" max="4" width="11.7109375" style="71" customWidth="1"/>
    <col min="5" max="6" width="11.7109375" style="72" customWidth="1"/>
    <col min="7" max="7" width="11.7109375" style="20" customWidth="1"/>
    <col min="8" max="8" width="11.7109375" style="21" customWidth="1"/>
    <col min="9" max="9" width="11.28515625" style="21" customWidth="1"/>
    <col min="10" max="33" width="9.140625" style="5"/>
    <col min="34" max="16384" width="9.140625" style="6"/>
  </cols>
  <sheetData>
    <row r="1" spans="1:33" ht="15.75" customHeight="1">
      <c r="A1" s="1" t="s">
        <v>123</v>
      </c>
      <c r="B1" s="2"/>
      <c r="C1" s="2"/>
      <c r="D1" s="2"/>
      <c r="E1" s="2"/>
      <c r="F1" s="2"/>
      <c r="G1" s="2"/>
      <c r="H1" s="4"/>
      <c r="I1" s="4"/>
    </row>
    <row r="2" spans="1:33" ht="15.75" customHeight="1">
      <c r="A2" s="7" t="s">
        <v>131</v>
      </c>
      <c r="B2" s="2"/>
      <c r="C2" s="2"/>
      <c r="D2" s="2"/>
      <c r="E2" s="2"/>
      <c r="F2" s="2"/>
      <c r="G2" s="2"/>
      <c r="H2" s="4"/>
      <c r="I2" s="4"/>
    </row>
    <row r="3" spans="1:33" ht="15.75" customHeight="1">
      <c r="A3" s="7" t="s">
        <v>132</v>
      </c>
      <c r="B3" s="10"/>
      <c r="C3" s="10"/>
      <c r="D3" s="10"/>
      <c r="E3" s="10"/>
      <c r="F3" s="10"/>
      <c r="G3" s="10"/>
      <c r="H3" s="10"/>
      <c r="I3" s="10"/>
    </row>
    <row r="4" spans="1:33" ht="12.75" hidden="1" customHeight="1">
      <c r="A4" s="12"/>
      <c r="B4" s="13">
        <v>2009</v>
      </c>
      <c r="C4" s="13">
        <v>2010</v>
      </c>
      <c r="D4" s="13">
        <v>2011</v>
      </c>
      <c r="E4" s="14"/>
      <c r="F4" s="14"/>
      <c r="G4" s="15"/>
      <c r="H4" s="16"/>
      <c r="I4" s="16"/>
    </row>
    <row r="5" spans="1:33" s="32" customFormat="1" ht="80.25" customHeight="1">
      <c r="A5" s="25" t="s">
        <v>106</v>
      </c>
      <c r="B5" s="26" t="s">
        <v>133</v>
      </c>
      <c r="C5" s="84" t="s">
        <v>134</v>
      </c>
      <c r="D5" s="84" t="s">
        <v>135</v>
      </c>
      <c r="E5" s="73" t="s">
        <v>115</v>
      </c>
      <c r="F5" s="73" t="s">
        <v>122</v>
      </c>
      <c r="G5" s="29" t="s">
        <v>117</v>
      </c>
      <c r="H5" s="30" t="s">
        <v>138</v>
      </c>
      <c r="I5" s="30" t="s">
        <v>139</v>
      </c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</row>
    <row r="6" spans="1:33" s="39" customFormat="1" ht="15.75" customHeight="1">
      <c r="A6" s="33" t="s">
        <v>67</v>
      </c>
      <c r="B6" s="34"/>
      <c r="C6" s="34"/>
      <c r="D6" s="34"/>
      <c r="E6" s="56"/>
      <c r="F6" s="56"/>
      <c r="G6" s="36"/>
      <c r="H6" s="37"/>
      <c r="I6" s="37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  <c r="AF6" s="38"/>
      <c r="AG6" s="38"/>
    </row>
    <row r="7" spans="1:33" s="47" customFormat="1" ht="15.75" customHeight="1">
      <c r="A7" s="40" t="s">
        <v>1</v>
      </c>
      <c r="B7" s="41">
        <v>481</v>
      </c>
      <c r="C7" s="41">
        <v>483</v>
      </c>
      <c r="D7" s="41">
        <v>495</v>
      </c>
      <c r="E7" s="43">
        <f t="shared" ref="E7:F17" si="0">IFERROR((C7-B7)*100/B7,"Div by 0")</f>
        <v>0.41580041580041582</v>
      </c>
      <c r="F7" s="43">
        <f t="shared" si="0"/>
        <v>2.4844720496894408</v>
      </c>
      <c r="G7" s="44" t="s">
        <v>119</v>
      </c>
      <c r="H7" s="45" t="str">
        <f>IF(E7="Div by 0","N/A",IF(G7="N/A","N/A",IF(AND((ABS(E7)&gt;ABS(VALUE(MID(G7,1,2)))),(B7&gt;=10)),"No",IF(AND((ABS(E7)&gt;ABS(VALUE(MID(G7,1,2)))),(C7&gt;=10)),"No","Yes"))))</f>
        <v>Yes</v>
      </c>
      <c r="I7" s="45" t="str">
        <f>IF(F7="Div by 0","N/A",IF(G7="N/A","N/A",IF(AND((ABS(F7)&gt;ABS(VALUE(MID(G7,1,2)))),(C7&gt;=10)),"No",IF(AND((ABS(F7)&gt;ABS(VALUE(MID(G7,1,2)))),(D7&gt;=10)),"No","Yes"))))</f>
        <v>Yes</v>
      </c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</row>
    <row r="8" spans="1:33" s="47" customFormat="1" ht="15.75" customHeight="1">
      <c r="A8" s="40" t="s">
        <v>68</v>
      </c>
      <c r="B8" s="50">
        <v>50.103999999999999</v>
      </c>
      <c r="C8" s="50">
        <v>49.896000000000001</v>
      </c>
      <c r="D8" s="50">
        <v>47.474747475000001</v>
      </c>
      <c r="E8" s="43">
        <f t="shared" si="0"/>
        <v>-0.41513651604661983</v>
      </c>
      <c r="F8" s="43">
        <f t="shared" si="0"/>
        <v>-4.8525984547859542</v>
      </c>
      <c r="G8" s="44" t="s">
        <v>120</v>
      </c>
      <c r="H8" s="45" t="str">
        <f t="shared" ref="H8:H17" si="1">IF(E8="Div by 0","N/A",IF(G8="N/A","N/A",IF(AND((ABS(E8)&gt;ABS(VALUE(MID(G8,1,2)))),(B8&gt;=10)),"No",IF(AND((ABS(E8)&gt;ABS(VALUE(MID(G8,1,2)))),(C8&gt;=10)),"No","Yes"))))</f>
        <v>N/A</v>
      </c>
      <c r="I8" s="45" t="str">
        <f t="shared" ref="I8:I17" si="2">IF(F8="Div by 0","N/A",IF(G8="N/A","N/A",IF(AND((ABS(F8)&gt;ABS(VALUE(MID(G8,1,2)))),(C8&gt;=10)),"No",IF(AND((ABS(F8)&gt;ABS(VALUE(MID(G8,1,2)))),(D8&gt;=10)),"No","Yes"))))</f>
        <v>N/A</v>
      </c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</row>
    <row r="9" spans="1:33" s="47" customFormat="1" ht="15.75" customHeight="1">
      <c r="A9" s="40" t="s">
        <v>69</v>
      </c>
      <c r="B9" s="50">
        <v>49.896000000000001</v>
      </c>
      <c r="C9" s="50">
        <v>50.103999999999999</v>
      </c>
      <c r="D9" s="50">
        <v>52.525252524999999</v>
      </c>
      <c r="E9" s="43">
        <f t="shared" si="0"/>
        <v>0.41686708353374702</v>
      </c>
      <c r="F9" s="43">
        <f t="shared" si="0"/>
        <v>4.8324535466230243</v>
      </c>
      <c r="G9" s="44" t="s">
        <v>120</v>
      </c>
      <c r="H9" s="45" t="str">
        <f t="shared" si="1"/>
        <v>N/A</v>
      </c>
      <c r="I9" s="45" t="str">
        <f t="shared" si="2"/>
        <v>N/A</v>
      </c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</row>
    <row r="10" spans="1:33" s="47" customFormat="1" ht="15.75" customHeight="1">
      <c r="A10" s="40" t="s">
        <v>70</v>
      </c>
      <c r="B10" s="50">
        <v>1.4550000000000001</v>
      </c>
      <c r="C10" s="50">
        <v>1.4490000000000001</v>
      </c>
      <c r="D10" s="50">
        <v>1.2121212121</v>
      </c>
      <c r="E10" s="43">
        <f t="shared" si="0"/>
        <v>-0.41237113402061892</v>
      </c>
      <c r="F10" s="43">
        <f t="shared" si="0"/>
        <v>-16.347742436162875</v>
      </c>
      <c r="G10" s="44" t="s">
        <v>120</v>
      </c>
      <c r="H10" s="45" t="str">
        <f t="shared" si="1"/>
        <v>N/A</v>
      </c>
      <c r="I10" s="45" t="str">
        <f t="shared" si="2"/>
        <v>N/A</v>
      </c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</row>
    <row r="11" spans="1:33" s="47" customFormat="1" ht="15.75" customHeight="1">
      <c r="A11" s="40" t="s">
        <v>5</v>
      </c>
      <c r="B11" s="50">
        <v>2.2869999999999999</v>
      </c>
      <c r="C11" s="50">
        <v>2.0699999999999998</v>
      </c>
      <c r="D11" s="50">
        <v>2.8282828282999999</v>
      </c>
      <c r="E11" s="43">
        <f t="shared" si="0"/>
        <v>-9.4884127678181063</v>
      </c>
      <c r="F11" s="43">
        <f t="shared" si="0"/>
        <v>36.632020690821264</v>
      </c>
      <c r="G11" s="44" t="s">
        <v>120</v>
      </c>
      <c r="H11" s="45" t="str">
        <f t="shared" si="1"/>
        <v>N/A</v>
      </c>
      <c r="I11" s="45" t="str">
        <f t="shared" si="2"/>
        <v>N/A</v>
      </c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  <c r="AG11" s="46"/>
    </row>
    <row r="12" spans="1:33" s="47" customFormat="1" ht="15.75" customHeight="1">
      <c r="A12" s="40" t="s">
        <v>6</v>
      </c>
      <c r="B12" s="50">
        <v>2.7029999999999998</v>
      </c>
      <c r="C12" s="50">
        <v>0.82799999999999996</v>
      </c>
      <c r="D12" s="50">
        <v>0</v>
      </c>
      <c r="E12" s="43">
        <f t="shared" si="0"/>
        <v>-69.367369589345174</v>
      </c>
      <c r="F12" s="43">
        <f t="shared" si="0"/>
        <v>-100</v>
      </c>
      <c r="G12" s="44" t="s">
        <v>120</v>
      </c>
      <c r="H12" s="45" t="str">
        <f t="shared" si="1"/>
        <v>N/A</v>
      </c>
      <c r="I12" s="45" t="str">
        <f t="shared" si="2"/>
        <v>N/A</v>
      </c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  <c r="AG12" s="46"/>
    </row>
    <row r="13" spans="1:33" s="47" customFormat="1" ht="15.75" customHeight="1">
      <c r="A13" s="40" t="s">
        <v>7</v>
      </c>
      <c r="B13" s="50">
        <v>100</v>
      </c>
      <c r="C13" s="50">
        <v>99.793000000000006</v>
      </c>
      <c r="D13" s="50">
        <v>95.353535354000002</v>
      </c>
      <c r="E13" s="43">
        <f t="shared" si="0"/>
        <v>-0.20699999999999363</v>
      </c>
      <c r="F13" s="43">
        <f t="shared" si="0"/>
        <v>-4.448673399937876</v>
      </c>
      <c r="G13" s="44" t="s">
        <v>119</v>
      </c>
      <c r="H13" s="45" t="str">
        <f t="shared" si="1"/>
        <v>Yes</v>
      </c>
      <c r="I13" s="45" t="str">
        <f t="shared" si="2"/>
        <v>Yes</v>
      </c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  <c r="AG13" s="46"/>
    </row>
    <row r="14" spans="1:33" s="47" customFormat="1" ht="15.75" customHeight="1">
      <c r="A14" s="40" t="s">
        <v>8</v>
      </c>
      <c r="B14" s="50">
        <v>100</v>
      </c>
      <c r="C14" s="50">
        <v>99.585999999999999</v>
      </c>
      <c r="D14" s="50">
        <v>95.151515152000002</v>
      </c>
      <c r="E14" s="43">
        <f t="shared" si="0"/>
        <v>-0.41400000000000148</v>
      </c>
      <c r="F14" s="43">
        <f t="shared" si="0"/>
        <v>-4.4529199365372607</v>
      </c>
      <c r="G14" s="44" t="s">
        <v>119</v>
      </c>
      <c r="H14" s="45" t="str">
        <f t="shared" si="1"/>
        <v>Yes</v>
      </c>
      <c r="I14" s="45" t="str">
        <f t="shared" si="2"/>
        <v>Yes</v>
      </c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  <c r="AG14" s="46"/>
    </row>
    <row r="15" spans="1:33" s="47" customFormat="1" ht="15.75" customHeight="1">
      <c r="A15" s="51" t="s">
        <v>107</v>
      </c>
      <c r="B15" s="48">
        <v>0</v>
      </c>
      <c r="C15" s="50">
        <v>0</v>
      </c>
      <c r="D15" s="50">
        <v>0</v>
      </c>
      <c r="E15" s="43" t="str">
        <f t="shared" si="0"/>
        <v>Div by 0</v>
      </c>
      <c r="F15" s="43" t="str">
        <f t="shared" si="0"/>
        <v>Div by 0</v>
      </c>
      <c r="G15" s="44" t="s">
        <v>120</v>
      </c>
      <c r="H15" s="45" t="str">
        <f t="shared" si="1"/>
        <v>N/A</v>
      </c>
      <c r="I15" s="45" t="str">
        <f t="shared" si="2"/>
        <v>N/A</v>
      </c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46"/>
      <c r="AG15" s="46"/>
    </row>
    <row r="16" spans="1:33" s="53" customFormat="1" ht="15.75" customHeight="1">
      <c r="A16" s="51" t="s">
        <v>99</v>
      </c>
      <c r="B16" s="52">
        <v>506.02499999999998</v>
      </c>
      <c r="C16" s="50">
        <v>536.899</v>
      </c>
      <c r="D16" s="50">
        <v>508.82828282999998</v>
      </c>
      <c r="E16" s="43">
        <f t="shared" si="0"/>
        <v>6.101279581048372</v>
      </c>
      <c r="F16" s="43">
        <f t="shared" si="0"/>
        <v>-5.2283049828738788</v>
      </c>
      <c r="G16" s="44" t="s">
        <v>119</v>
      </c>
      <c r="H16" s="45" t="str">
        <f t="shared" si="1"/>
        <v>Yes</v>
      </c>
      <c r="I16" s="45" t="str">
        <f t="shared" si="2"/>
        <v>Yes</v>
      </c>
    </row>
    <row r="17" spans="1:33" s="54" customFormat="1" ht="15.75" customHeight="1">
      <c r="A17" s="40" t="s">
        <v>100</v>
      </c>
      <c r="B17" s="48">
        <v>63.877000000000002</v>
      </c>
      <c r="C17" s="50">
        <v>65.563000000000002</v>
      </c>
      <c r="D17" s="50">
        <v>66.882828282999995</v>
      </c>
      <c r="E17" s="43">
        <f t="shared" si="0"/>
        <v>2.6394476885263867</v>
      </c>
      <c r="F17" s="43">
        <f t="shared" si="0"/>
        <v>2.0130687781217951</v>
      </c>
      <c r="G17" s="44" t="s">
        <v>119</v>
      </c>
      <c r="H17" s="45" t="str">
        <f t="shared" si="1"/>
        <v>Yes</v>
      </c>
      <c r="I17" s="45" t="str">
        <f t="shared" si="2"/>
        <v>Yes</v>
      </c>
      <c r="J17" s="53"/>
      <c r="K17" s="53"/>
      <c r="L17" s="53"/>
      <c r="M17" s="53"/>
      <c r="N17" s="53"/>
      <c r="O17" s="53"/>
      <c r="P17" s="53"/>
      <c r="Q17" s="53"/>
      <c r="R17" s="53"/>
      <c r="S17" s="53"/>
      <c r="T17" s="53"/>
      <c r="U17" s="53"/>
      <c r="V17" s="53"/>
      <c r="W17" s="53"/>
      <c r="X17" s="53"/>
      <c r="Y17" s="53"/>
      <c r="Z17" s="53"/>
      <c r="AA17" s="53"/>
      <c r="AB17" s="53"/>
      <c r="AC17" s="53"/>
      <c r="AD17" s="53"/>
      <c r="AE17" s="53"/>
      <c r="AF17" s="53"/>
      <c r="AG17" s="53"/>
    </row>
    <row r="18" spans="1:33" s="59" customFormat="1" ht="15.75" customHeight="1">
      <c r="A18" s="60" t="s">
        <v>9</v>
      </c>
      <c r="B18" s="56" t="s">
        <v>130</v>
      </c>
      <c r="C18" s="56" t="s">
        <v>95</v>
      </c>
      <c r="D18" s="56"/>
      <c r="E18" s="56"/>
      <c r="F18" s="56"/>
      <c r="G18" s="57"/>
      <c r="H18" s="58"/>
      <c r="I18" s="58"/>
      <c r="J18" s="46"/>
      <c r="K18" s="46"/>
      <c r="L18" s="46"/>
      <c r="M18" s="46"/>
      <c r="N18" s="46"/>
      <c r="O18" s="46"/>
      <c r="P18" s="46"/>
      <c r="Q18" s="46"/>
      <c r="R18" s="46"/>
      <c r="S18" s="46"/>
      <c r="T18" s="46"/>
      <c r="U18" s="46"/>
      <c r="V18" s="46"/>
      <c r="W18" s="46"/>
      <c r="X18" s="46"/>
      <c r="Y18" s="46"/>
      <c r="Z18" s="46"/>
      <c r="AA18" s="46"/>
      <c r="AB18" s="46"/>
      <c r="AC18" s="46"/>
      <c r="AD18" s="46"/>
      <c r="AE18" s="46"/>
      <c r="AF18" s="46"/>
      <c r="AG18" s="46"/>
    </row>
    <row r="19" spans="1:33" s="47" customFormat="1" ht="15.75" customHeight="1">
      <c r="A19" s="40" t="s">
        <v>10</v>
      </c>
      <c r="B19" s="41">
        <v>481</v>
      </c>
      <c r="C19" s="41">
        <v>482</v>
      </c>
      <c r="D19" s="41">
        <v>472</v>
      </c>
      <c r="E19" s="43">
        <f t="shared" ref="E19:F22" si="3">IFERROR((C19-B19)*100/B19,"Div by 0")</f>
        <v>0.20790020790020791</v>
      </c>
      <c r="F19" s="43">
        <f t="shared" si="3"/>
        <v>-2.0746887966804981</v>
      </c>
      <c r="G19" s="44" t="s">
        <v>119</v>
      </c>
      <c r="H19" s="45" t="str">
        <f>IF(E19="Div by 0","N/A",IF(G19="N/A","N/A",IF(AND((ABS(E19)&gt;ABS(VALUE(MID(G19,1,2)))),(B19&gt;=10)),"No",IF(AND((ABS(E19)&gt;ABS(VALUE(MID(G19,1,2)))),(C19&gt;=10)),"No","Yes"))))</f>
        <v>Yes</v>
      </c>
      <c r="I19" s="45" t="str">
        <f t="shared" ref="I19:I22" si="4">IF(F19="Div by 0","N/A",IF(G19="N/A","N/A",IF(AND((ABS(F19)&gt;ABS(VALUE(MID(G19,1,2)))),(C19&gt;=10)),"No",IF(AND((ABS(F19)&gt;ABS(VALUE(MID(G19,1,2)))),(D19&gt;=10)),"No","Yes"))))</f>
        <v>Yes</v>
      </c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  <c r="AG19" s="46"/>
    </row>
    <row r="20" spans="1:33" s="47" customFormat="1" ht="15.75" customHeight="1">
      <c r="A20" s="40" t="s">
        <v>11</v>
      </c>
      <c r="B20" s="50">
        <v>100</v>
      </c>
      <c r="C20" s="50">
        <v>100</v>
      </c>
      <c r="D20" s="50">
        <v>99.788135593000007</v>
      </c>
      <c r="E20" s="43">
        <f t="shared" si="3"/>
        <v>0</v>
      </c>
      <c r="F20" s="43">
        <f t="shared" si="3"/>
        <v>-0.21186440699999309</v>
      </c>
      <c r="G20" s="44" t="s">
        <v>119</v>
      </c>
      <c r="H20" s="45" t="str">
        <f t="shared" ref="H20:H22" si="5">IF(E20="Div by 0","N/A",IF(G20="N/A","N/A",IF(AND((ABS(E20)&gt;ABS(VALUE(MID(G20,1,2)))),(B20&gt;=10)),"No",IF(AND((ABS(E20)&gt;ABS(VALUE(MID(G20,1,2)))),(C20&gt;=10)),"No","Yes"))))</f>
        <v>Yes</v>
      </c>
      <c r="I20" s="45" t="str">
        <f t="shared" si="4"/>
        <v>Yes</v>
      </c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  <c r="AA20" s="46"/>
      <c r="AB20" s="46"/>
      <c r="AC20" s="46"/>
      <c r="AD20" s="46"/>
      <c r="AE20" s="46"/>
      <c r="AF20" s="46"/>
      <c r="AG20" s="46"/>
    </row>
    <row r="21" spans="1:33" s="47" customFormat="1" ht="15.75" customHeight="1">
      <c r="A21" s="40" t="s">
        <v>12</v>
      </c>
      <c r="B21" s="50">
        <v>0</v>
      </c>
      <c r="C21" s="50">
        <v>0</v>
      </c>
      <c r="D21" s="50">
        <v>0.21186440679999999</v>
      </c>
      <c r="E21" s="43" t="str">
        <f t="shared" si="3"/>
        <v>Div by 0</v>
      </c>
      <c r="F21" s="43" t="str">
        <f t="shared" si="3"/>
        <v>Div by 0</v>
      </c>
      <c r="G21" s="44" t="s">
        <v>119</v>
      </c>
      <c r="H21" s="45" t="str">
        <f t="shared" si="5"/>
        <v>N/A</v>
      </c>
      <c r="I21" s="45" t="str">
        <f t="shared" si="4"/>
        <v>N/A</v>
      </c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  <c r="AA21" s="46"/>
      <c r="AB21" s="46"/>
      <c r="AC21" s="46"/>
      <c r="AD21" s="46"/>
      <c r="AE21" s="46"/>
      <c r="AF21" s="46"/>
      <c r="AG21" s="46"/>
    </row>
    <row r="22" spans="1:33" s="47" customFormat="1" ht="15.75" customHeight="1">
      <c r="A22" s="40" t="s">
        <v>13</v>
      </c>
      <c r="B22" s="50">
        <v>0</v>
      </c>
      <c r="C22" s="50">
        <v>0</v>
      </c>
      <c r="D22" s="50">
        <v>0</v>
      </c>
      <c r="E22" s="43" t="str">
        <f t="shared" si="3"/>
        <v>Div by 0</v>
      </c>
      <c r="F22" s="43" t="str">
        <f t="shared" si="3"/>
        <v>Div by 0</v>
      </c>
      <c r="G22" s="44" t="s">
        <v>120</v>
      </c>
      <c r="H22" s="45" t="str">
        <f t="shared" si="5"/>
        <v>N/A</v>
      </c>
      <c r="I22" s="45" t="str">
        <f t="shared" si="4"/>
        <v>N/A</v>
      </c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  <c r="AG22" s="46"/>
    </row>
    <row r="23" spans="1:33" s="59" customFormat="1" ht="15.75" customHeight="1">
      <c r="A23" s="60" t="s">
        <v>14</v>
      </c>
      <c r="B23" s="56" t="s">
        <v>130</v>
      </c>
      <c r="C23" s="56" t="s">
        <v>95</v>
      </c>
      <c r="D23" s="56"/>
      <c r="E23" s="56"/>
      <c r="F23" s="56"/>
      <c r="G23" s="57"/>
      <c r="H23" s="58"/>
      <c r="I23" s="58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  <c r="AG23" s="46"/>
    </row>
    <row r="24" spans="1:33" s="47" customFormat="1" ht="15.75" customHeight="1">
      <c r="A24" s="40" t="s">
        <v>15</v>
      </c>
      <c r="B24" s="41">
        <v>481</v>
      </c>
      <c r="C24" s="41">
        <v>481</v>
      </c>
      <c r="D24" s="41">
        <v>471</v>
      </c>
      <c r="E24" s="43">
        <f t="shared" ref="E24:F44" si="6">IFERROR((C24-B24)*100/B24,"Div by 0")</f>
        <v>0</v>
      </c>
      <c r="F24" s="43">
        <f t="shared" si="6"/>
        <v>-2.0790020790020791</v>
      </c>
      <c r="G24" s="44" t="s">
        <v>119</v>
      </c>
      <c r="H24" s="45" t="str">
        <f>IF(E24="Div by 0","N/A",IF(G24="N/A","N/A",IF(AND((ABS(E24)&gt;ABS(VALUE(MID(G24,1,2)))),(B24&gt;=10)),"No",IF(AND((ABS(E24)&gt;ABS(VALUE(MID(G24,1,2)))),(C24&gt;=10)),"No","Yes"))))</f>
        <v>Yes</v>
      </c>
      <c r="I24" s="45" t="str">
        <f t="shared" ref="I24:I44" si="7">IF(F24="Div by 0","N/A",IF(G24="N/A","N/A",IF(AND((ABS(F24)&gt;ABS(VALUE(MID(G24,1,2)))),(C24&gt;=10)),"No",IF(AND((ABS(F24)&gt;ABS(VALUE(MID(G24,1,2)))),(D24&gt;=10)),"No","Yes"))))</f>
        <v>Yes</v>
      </c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</row>
    <row r="25" spans="1:33" s="47" customFormat="1" ht="15.75" customHeight="1">
      <c r="A25" s="40" t="s">
        <v>16</v>
      </c>
      <c r="B25" s="50">
        <v>100</v>
      </c>
      <c r="C25" s="50">
        <v>100</v>
      </c>
      <c r="D25" s="50">
        <v>99.787685775</v>
      </c>
      <c r="E25" s="43">
        <f t="shared" si="6"/>
        <v>0</v>
      </c>
      <c r="F25" s="43">
        <f t="shared" si="6"/>
        <v>-0.21231422500000008</v>
      </c>
      <c r="G25" s="44" t="s">
        <v>119</v>
      </c>
      <c r="H25" s="45" t="str">
        <f t="shared" ref="H25:H44" si="8">IF(E25="Div by 0","N/A",IF(G25="N/A","N/A",IF(AND((ABS(E25)&gt;ABS(VALUE(MID(G25,1,2)))),(B25&gt;=10)),"No",IF(AND((ABS(E25)&gt;ABS(VALUE(MID(G25,1,2)))),(C25&gt;=10)),"No","Yes"))))</f>
        <v>Yes</v>
      </c>
      <c r="I25" s="45" t="str">
        <f t="shared" si="7"/>
        <v>Yes</v>
      </c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  <c r="AA25" s="46"/>
      <c r="AB25" s="46"/>
      <c r="AC25" s="46"/>
      <c r="AD25" s="46"/>
      <c r="AE25" s="46"/>
      <c r="AF25" s="46"/>
      <c r="AG25" s="46"/>
    </row>
    <row r="26" spans="1:33" s="47" customFormat="1" ht="15.75" customHeight="1">
      <c r="A26" s="40" t="s">
        <v>17</v>
      </c>
      <c r="B26" s="50">
        <v>0</v>
      </c>
      <c r="C26" s="50">
        <v>0</v>
      </c>
      <c r="D26" s="50">
        <v>0.2123142251</v>
      </c>
      <c r="E26" s="43" t="str">
        <f t="shared" si="6"/>
        <v>Div by 0</v>
      </c>
      <c r="F26" s="43" t="str">
        <f t="shared" si="6"/>
        <v>Div by 0</v>
      </c>
      <c r="G26" s="44" t="s">
        <v>119</v>
      </c>
      <c r="H26" s="45" t="str">
        <f t="shared" si="8"/>
        <v>N/A</v>
      </c>
      <c r="I26" s="45" t="str">
        <f t="shared" si="7"/>
        <v>N/A</v>
      </c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  <c r="AA26" s="46"/>
      <c r="AB26" s="46"/>
      <c r="AC26" s="46"/>
      <c r="AD26" s="46"/>
      <c r="AE26" s="46"/>
      <c r="AF26" s="46"/>
      <c r="AG26" s="46"/>
    </row>
    <row r="27" spans="1:33" s="47" customFormat="1" ht="15.75" customHeight="1">
      <c r="A27" s="40" t="s">
        <v>18</v>
      </c>
      <c r="B27" s="50">
        <v>0</v>
      </c>
      <c r="C27" s="50">
        <v>0</v>
      </c>
      <c r="D27" s="50">
        <v>0</v>
      </c>
      <c r="E27" s="43" t="str">
        <f t="shared" si="6"/>
        <v>Div by 0</v>
      </c>
      <c r="F27" s="43" t="str">
        <f t="shared" si="6"/>
        <v>Div by 0</v>
      </c>
      <c r="G27" s="44" t="s">
        <v>119</v>
      </c>
      <c r="H27" s="45" t="str">
        <f t="shared" si="8"/>
        <v>N/A</v>
      </c>
      <c r="I27" s="45" t="str">
        <f t="shared" si="7"/>
        <v>N/A</v>
      </c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46"/>
      <c r="AB27" s="46"/>
      <c r="AC27" s="46"/>
      <c r="AD27" s="46"/>
      <c r="AE27" s="46"/>
      <c r="AF27" s="46"/>
      <c r="AG27" s="46"/>
    </row>
    <row r="28" spans="1:33" s="47" customFormat="1" ht="15.75" customHeight="1">
      <c r="A28" s="40" t="s">
        <v>19</v>
      </c>
      <c r="B28" s="50">
        <v>0</v>
      </c>
      <c r="C28" s="50">
        <v>0</v>
      </c>
      <c r="D28" s="50">
        <v>0</v>
      </c>
      <c r="E28" s="43" t="str">
        <f t="shared" si="6"/>
        <v>Div by 0</v>
      </c>
      <c r="F28" s="43" t="str">
        <f t="shared" si="6"/>
        <v>Div by 0</v>
      </c>
      <c r="G28" s="44" t="s">
        <v>119</v>
      </c>
      <c r="H28" s="45" t="str">
        <f t="shared" si="8"/>
        <v>N/A</v>
      </c>
      <c r="I28" s="45" t="str">
        <f t="shared" si="7"/>
        <v>N/A</v>
      </c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  <c r="AA28" s="46"/>
      <c r="AB28" s="46"/>
      <c r="AC28" s="46"/>
      <c r="AD28" s="46"/>
      <c r="AE28" s="46"/>
      <c r="AF28" s="46"/>
      <c r="AG28" s="46"/>
    </row>
    <row r="29" spans="1:33" s="47" customFormat="1" ht="15.75" customHeight="1">
      <c r="A29" s="40" t="s">
        <v>20</v>
      </c>
      <c r="B29" s="50">
        <v>0</v>
      </c>
      <c r="C29" s="50">
        <v>0</v>
      </c>
      <c r="D29" s="50">
        <v>0</v>
      </c>
      <c r="E29" s="43" t="str">
        <f t="shared" si="6"/>
        <v>Div by 0</v>
      </c>
      <c r="F29" s="43" t="str">
        <f t="shared" si="6"/>
        <v>Div by 0</v>
      </c>
      <c r="G29" s="44" t="s">
        <v>119</v>
      </c>
      <c r="H29" s="45" t="str">
        <f t="shared" si="8"/>
        <v>N/A</v>
      </c>
      <c r="I29" s="45" t="str">
        <f t="shared" si="7"/>
        <v>N/A</v>
      </c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  <c r="AA29" s="46"/>
      <c r="AB29" s="46"/>
      <c r="AC29" s="46"/>
      <c r="AD29" s="46"/>
      <c r="AE29" s="46"/>
      <c r="AF29" s="46"/>
      <c r="AG29" s="46"/>
    </row>
    <row r="30" spans="1:33" s="47" customFormat="1" ht="15.75" customHeight="1">
      <c r="A30" s="40" t="s">
        <v>21</v>
      </c>
      <c r="B30" s="50">
        <v>0</v>
      </c>
      <c r="C30" s="50">
        <v>0</v>
      </c>
      <c r="D30" s="50">
        <v>0</v>
      </c>
      <c r="E30" s="43" t="str">
        <f t="shared" si="6"/>
        <v>Div by 0</v>
      </c>
      <c r="F30" s="43" t="str">
        <f t="shared" si="6"/>
        <v>Div by 0</v>
      </c>
      <c r="G30" s="44" t="s">
        <v>119</v>
      </c>
      <c r="H30" s="45" t="str">
        <f t="shared" si="8"/>
        <v>N/A</v>
      </c>
      <c r="I30" s="45" t="str">
        <f t="shared" si="7"/>
        <v>N/A</v>
      </c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6"/>
      <c r="AA30" s="46"/>
      <c r="AB30" s="46"/>
      <c r="AC30" s="46"/>
      <c r="AD30" s="46"/>
      <c r="AE30" s="46"/>
      <c r="AF30" s="46"/>
      <c r="AG30" s="46"/>
    </row>
    <row r="31" spans="1:33" s="47" customFormat="1" ht="15.75" customHeight="1">
      <c r="A31" s="40" t="s">
        <v>22</v>
      </c>
      <c r="B31" s="50">
        <v>0</v>
      </c>
      <c r="C31" s="50">
        <v>0</v>
      </c>
      <c r="D31" s="50">
        <v>0</v>
      </c>
      <c r="E31" s="43" t="str">
        <f t="shared" si="6"/>
        <v>Div by 0</v>
      </c>
      <c r="F31" s="43" t="str">
        <f t="shared" si="6"/>
        <v>Div by 0</v>
      </c>
      <c r="G31" s="44" t="s">
        <v>119</v>
      </c>
      <c r="H31" s="45" t="str">
        <f t="shared" si="8"/>
        <v>N/A</v>
      </c>
      <c r="I31" s="45" t="str">
        <f t="shared" si="7"/>
        <v>N/A</v>
      </c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  <c r="AG31" s="46"/>
    </row>
    <row r="32" spans="1:33" s="47" customFormat="1" ht="15.75" customHeight="1">
      <c r="A32" s="40" t="s">
        <v>23</v>
      </c>
      <c r="B32" s="50">
        <v>0</v>
      </c>
      <c r="C32" s="50">
        <v>0</v>
      </c>
      <c r="D32" s="50">
        <v>0</v>
      </c>
      <c r="E32" s="43" t="str">
        <f t="shared" si="6"/>
        <v>Div by 0</v>
      </c>
      <c r="F32" s="43" t="str">
        <f t="shared" si="6"/>
        <v>Div by 0</v>
      </c>
      <c r="G32" s="44" t="s">
        <v>119</v>
      </c>
      <c r="H32" s="45" t="str">
        <f t="shared" si="8"/>
        <v>N/A</v>
      </c>
      <c r="I32" s="45" t="str">
        <f t="shared" si="7"/>
        <v>N/A</v>
      </c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  <c r="AA32" s="46"/>
      <c r="AB32" s="46"/>
      <c r="AC32" s="46"/>
      <c r="AD32" s="46"/>
      <c r="AE32" s="46"/>
      <c r="AF32" s="46"/>
      <c r="AG32" s="46"/>
    </row>
    <row r="33" spans="1:33" s="47" customFormat="1" ht="15.75" customHeight="1">
      <c r="A33" s="40" t="s">
        <v>24</v>
      </c>
      <c r="B33" s="50">
        <v>0</v>
      </c>
      <c r="C33" s="50">
        <v>0</v>
      </c>
      <c r="D33" s="50">
        <v>0</v>
      </c>
      <c r="E33" s="43" t="str">
        <f t="shared" si="6"/>
        <v>Div by 0</v>
      </c>
      <c r="F33" s="43" t="str">
        <f t="shared" si="6"/>
        <v>Div by 0</v>
      </c>
      <c r="G33" s="44" t="s">
        <v>119</v>
      </c>
      <c r="H33" s="45" t="str">
        <f t="shared" si="8"/>
        <v>N/A</v>
      </c>
      <c r="I33" s="45" t="str">
        <f t="shared" si="7"/>
        <v>N/A</v>
      </c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  <c r="AA33" s="46"/>
      <c r="AB33" s="46"/>
      <c r="AC33" s="46"/>
      <c r="AD33" s="46"/>
      <c r="AE33" s="46"/>
      <c r="AF33" s="46"/>
      <c r="AG33" s="46"/>
    </row>
    <row r="34" spans="1:33" s="47" customFormat="1" ht="15.75" customHeight="1">
      <c r="A34" s="40" t="s">
        <v>25</v>
      </c>
      <c r="B34" s="50">
        <v>0</v>
      </c>
      <c r="C34" s="50">
        <v>0</v>
      </c>
      <c r="D34" s="50">
        <v>0</v>
      </c>
      <c r="E34" s="43" t="str">
        <f t="shared" si="6"/>
        <v>Div by 0</v>
      </c>
      <c r="F34" s="43" t="str">
        <f t="shared" si="6"/>
        <v>Div by 0</v>
      </c>
      <c r="G34" s="44" t="s">
        <v>119</v>
      </c>
      <c r="H34" s="45" t="str">
        <f t="shared" si="8"/>
        <v>N/A</v>
      </c>
      <c r="I34" s="45" t="str">
        <f t="shared" si="7"/>
        <v>N/A</v>
      </c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  <c r="AA34" s="46"/>
      <c r="AB34" s="46"/>
      <c r="AC34" s="46"/>
      <c r="AD34" s="46"/>
      <c r="AE34" s="46"/>
      <c r="AF34" s="46"/>
      <c r="AG34" s="46"/>
    </row>
    <row r="35" spans="1:33" s="47" customFormat="1" ht="15.75" customHeight="1">
      <c r="A35" s="40" t="s">
        <v>26</v>
      </c>
      <c r="B35" s="50">
        <v>0</v>
      </c>
      <c r="C35" s="50">
        <v>0</v>
      </c>
      <c r="D35" s="50">
        <v>0</v>
      </c>
      <c r="E35" s="43" t="str">
        <f t="shared" si="6"/>
        <v>Div by 0</v>
      </c>
      <c r="F35" s="43" t="str">
        <f t="shared" si="6"/>
        <v>Div by 0</v>
      </c>
      <c r="G35" s="44" t="s">
        <v>119</v>
      </c>
      <c r="H35" s="45" t="str">
        <f t="shared" si="8"/>
        <v>N/A</v>
      </c>
      <c r="I35" s="45" t="str">
        <f t="shared" si="7"/>
        <v>N/A</v>
      </c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  <c r="AA35" s="46"/>
      <c r="AB35" s="46"/>
      <c r="AC35" s="46"/>
      <c r="AD35" s="46"/>
      <c r="AE35" s="46"/>
      <c r="AF35" s="46"/>
      <c r="AG35" s="46"/>
    </row>
    <row r="36" spans="1:33" s="47" customFormat="1" ht="15.75" customHeight="1">
      <c r="A36" s="40" t="s">
        <v>27</v>
      </c>
      <c r="B36" s="50">
        <v>100</v>
      </c>
      <c r="C36" s="50">
        <v>100</v>
      </c>
      <c r="D36" s="50">
        <v>100</v>
      </c>
      <c r="E36" s="43">
        <f t="shared" si="6"/>
        <v>0</v>
      </c>
      <c r="F36" s="43">
        <f t="shared" si="6"/>
        <v>0</v>
      </c>
      <c r="G36" s="44" t="s">
        <v>119</v>
      </c>
      <c r="H36" s="45" t="str">
        <f t="shared" si="8"/>
        <v>Yes</v>
      </c>
      <c r="I36" s="45" t="str">
        <f t="shared" si="7"/>
        <v>Yes</v>
      </c>
      <c r="J36" s="46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  <c r="Z36" s="46"/>
      <c r="AA36" s="46"/>
      <c r="AB36" s="46"/>
      <c r="AC36" s="46"/>
      <c r="AD36" s="46"/>
      <c r="AE36" s="46"/>
      <c r="AF36" s="46"/>
      <c r="AG36" s="46"/>
    </row>
    <row r="37" spans="1:33" s="47" customFormat="1" ht="15.75" customHeight="1">
      <c r="A37" s="40" t="s">
        <v>28</v>
      </c>
      <c r="B37" s="50">
        <v>100</v>
      </c>
      <c r="C37" s="50">
        <v>100</v>
      </c>
      <c r="D37" s="50">
        <v>100</v>
      </c>
      <c r="E37" s="43">
        <f t="shared" si="6"/>
        <v>0</v>
      </c>
      <c r="F37" s="43">
        <f t="shared" si="6"/>
        <v>0</v>
      </c>
      <c r="G37" s="44" t="s">
        <v>119</v>
      </c>
      <c r="H37" s="45" t="str">
        <f t="shared" si="8"/>
        <v>Yes</v>
      </c>
      <c r="I37" s="45" t="str">
        <f t="shared" si="7"/>
        <v>Yes</v>
      </c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  <c r="AG37" s="46"/>
    </row>
    <row r="38" spans="1:33" s="47" customFormat="1" ht="15.75" customHeight="1">
      <c r="A38" s="40" t="s">
        <v>29</v>
      </c>
      <c r="B38" s="50">
        <v>100</v>
      </c>
      <c r="C38" s="50">
        <v>100</v>
      </c>
      <c r="D38" s="50">
        <v>100</v>
      </c>
      <c r="E38" s="43">
        <f t="shared" si="6"/>
        <v>0</v>
      </c>
      <c r="F38" s="43">
        <f t="shared" si="6"/>
        <v>0</v>
      </c>
      <c r="G38" s="44" t="s">
        <v>119</v>
      </c>
      <c r="H38" s="45" t="str">
        <f t="shared" si="8"/>
        <v>Yes</v>
      </c>
      <c r="I38" s="45" t="str">
        <f t="shared" si="7"/>
        <v>Yes</v>
      </c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  <c r="Z38" s="46"/>
      <c r="AA38" s="46"/>
      <c r="AB38" s="46"/>
      <c r="AC38" s="46"/>
      <c r="AD38" s="46"/>
      <c r="AE38" s="46"/>
      <c r="AF38" s="46"/>
      <c r="AG38" s="46"/>
    </row>
    <row r="39" spans="1:33" s="47" customFormat="1" ht="15.75" customHeight="1">
      <c r="A39" s="40" t="s">
        <v>30</v>
      </c>
      <c r="B39" s="50">
        <v>100</v>
      </c>
      <c r="C39" s="50">
        <v>100</v>
      </c>
      <c r="D39" s="50">
        <v>100</v>
      </c>
      <c r="E39" s="43">
        <f t="shared" si="6"/>
        <v>0</v>
      </c>
      <c r="F39" s="43">
        <f t="shared" si="6"/>
        <v>0</v>
      </c>
      <c r="G39" s="44" t="s">
        <v>119</v>
      </c>
      <c r="H39" s="45" t="str">
        <f t="shared" si="8"/>
        <v>Yes</v>
      </c>
      <c r="I39" s="45" t="str">
        <f t="shared" si="7"/>
        <v>Yes</v>
      </c>
      <c r="J39" s="46"/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  <c r="Z39" s="46"/>
      <c r="AA39" s="46"/>
      <c r="AB39" s="46"/>
      <c r="AC39" s="46"/>
      <c r="AD39" s="46"/>
      <c r="AE39" s="46"/>
      <c r="AF39" s="46"/>
      <c r="AG39" s="46"/>
    </row>
    <row r="40" spans="1:33" s="47" customFormat="1" ht="15.75" customHeight="1">
      <c r="A40" s="40" t="s">
        <v>112</v>
      </c>
      <c r="B40" s="50">
        <v>85.655000000000001</v>
      </c>
      <c r="C40" s="50">
        <v>84.614999999999995</v>
      </c>
      <c r="D40" s="50">
        <v>86.411889596999998</v>
      </c>
      <c r="E40" s="43">
        <f t="shared" si="6"/>
        <v>-1.214173136419364</v>
      </c>
      <c r="F40" s="43">
        <f t="shared" si="6"/>
        <v>2.1236064492111368</v>
      </c>
      <c r="G40" s="44" t="s">
        <v>119</v>
      </c>
      <c r="H40" s="45" t="str">
        <f t="shared" si="8"/>
        <v>Yes</v>
      </c>
      <c r="I40" s="45" t="str">
        <f t="shared" si="7"/>
        <v>Yes</v>
      </c>
      <c r="J40" s="46"/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  <c r="Z40" s="46"/>
      <c r="AA40" s="46"/>
      <c r="AB40" s="46"/>
      <c r="AC40" s="46"/>
      <c r="AD40" s="46"/>
      <c r="AE40" s="46"/>
      <c r="AF40" s="46"/>
      <c r="AG40" s="46"/>
    </row>
    <row r="41" spans="1:33" s="47" customFormat="1" ht="15.75" customHeight="1">
      <c r="A41" s="40" t="s">
        <v>32</v>
      </c>
      <c r="B41" s="50">
        <v>100</v>
      </c>
      <c r="C41" s="50">
        <v>100</v>
      </c>
      <c r="D41" s="50">
        <v>100</v>
      </c>
      <c r="E41" s="43">
        <f t="shared" si="6"/>
        <v>0</v>
      </c>
      <c r="F41" s="43">
        <f t="shared" si="6"/>
        <v>0</v>
      </c>
      <c r="G41" s="44" t="s">
        <v>119</v>
      </c>
      <c r="H41" s="45" t="str">
        <f t="shared" si="8"/>
        <v>Yes</v>
      </c>
      <c r="I41" s="45" t="str">
        <f t="shared" si="7"/>
        <v>Yes</v>
      </c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  <c r="AA41" s="46"/>
      <c r="AB41" s="46"/>
      <c r="AC41" s="46"/>
      <c r="AD41" s="46"/>
      <c r="AE41" s="46"/>
      <c r="AF41" s="46"/>
      <c r="AG41" s="46"/>
    </row>
    <row r="42" spans="1:33" s="47" customFormat="1" ht="15.75" customHeight="1">
      <c r="A42" s="40" t="s">
        <v>33</v>
      </c>
      <c r="B42" s="50">
        <v>100</v>
      </c>
      <c r="C42" s="50">
        <v>99.168000000000006</v>
      </c>
      <c r="D42" s="50">
        <v>99.1507431</v>
      </c>
      <c r="E42" s="43">
        <f t="shared" si="6"/>
        <v>-0.83199999999999363</v>
      </c>
      <c r="F42" s="43">
        <f t="shared" si="6"/>
        <v>-1.740168199419841E-2</v>
      </c>
      <c r="G42" s="44" t="s">
        <v>119</v>
      </c>
      <c r="H42" s="45" t="str">
        <f t="shared" si="8"/>
        <v>Yes</v>
      </c>
      <c r="I42" s="45" t="str">
        <f t="shared" si="7"/>
        <v>Yes</v>
      </c>
      <c r="J42" s="46"/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  <c r="Z42" s="46"/>
      <c r="AA42" s="46"/>
      <c r="AB42" s="46"/>
      <c r="AC42" s="46"/>
      <c r="AD42" s="46"/>
      <c r="AE42" s="46"/>
      <c r="AF42" s="46"/>
      <c r="AG42" s="46"/>
    </row>
    <row r="43" spans="1:33" s="47" customFormat="1" ht="15.75" customHeight="1">
      <c r="A43" s="40" t="s">
        <v>34</v>
      </c>
      <c r="B43" s="50">
        <v>0</v>
      </c>
      <c r="C43" s="50">
        <v>0</v>
      </c>
      <c r="D43" s="50">
        <v>0</v>
      </c>
      <c r="E43" s="43" t="str">
        <f t="shared" si="6"/>
        <v>Div by 0</v>
      </c>
      <c r="F43" s="43" t="str">
        <f t="shared" si="6"/>
        <v>Div by 0</v>
      </c>
      <c r="G43" s="44" t="s">
        <v>119</v>
      </c>
      <c r="H43" s="45" t="str">
        <f t="shared" si="8"/>
        <v>N/A</v>
      </c>
      <c r="I43" s="45" t="str">
        <f t="shared" si="7"/>
        <v>N/A</v>
      </c>
      <c r="J43" s="4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  <c r="Z43" s="46"/>
      <c r="AA43" s="46"/>
      <c r="AB43" s="46"/>
      <c r="AC43" s="46"/>
      <c r="AD43" s="46"/>
      <c r="AE43" s="46"/>
      <c r="AF43" s="46"/>
      <c r="AG43" s="46"/>
    </row>
    <row r="44" spans="1:33" s="47" customFormat="1" ht="15.75" customHeight="1">
      <c r="A44" s="40" t="s">
        <v>35</v>
      </c>
      <c r="B44" s="50">
        <v>100</v>
      </c>
      <c r="C44" s="50">
        <v>100</v>
      </c>
      <c r="D44" s="50">
        <v>100</v>
      </c>
      <c r="E44" s="43">
        <f t="shared" si="6"/>
        <v>0</v>
      </c>
      <c r="F44" s="43">
        <f t="shared" si="6"/>
        <v>0</v>
      </c>
      <c r="G44" s="44" t="s">
        <v>119</v>
      </c>
      <c r="H44" s="45" t="str">
        <f t="shared" si="8"/>
        <v>Yes</v>
      </c>
      <c r="I44" s="45" t="str">
        <f t="shared" si="7"/>
        <v>Yes</v>
      </c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  <c r="AA44" s="46"/>
      <c r="AB44" s="46"/>
      <c r="AC44" s="46"/>
      <c r="AD44" s="46"/>
      <c r="AE44" s="46"/>
      <c r="AF44" s="46"/>
      <c r="AG44" s="46"/>
    </row>
    <row r="45" spans="1:33" s="39" customFormat="1" ht="15.75" customHeight="1">
      <c r="A45" s="60" t="s">
        <v>109</v>
      </c>
      <c r="B45" s="56" t="s">
        <v>130</v>
      </c>
      <c r="C45" s="56" t="s">
        <v>95</v>
      </c>
      <c r="D45" s="56"/>
      <c r="E45" s="77"/>
      <c r="F45" s="77"/>
      <c r="G45" s="57"/>
      <c r="H45" s="58"/>
      <c r="I45" s="58"/>
      <c r="J45" s="38"/>
      <c r="K45" s="38"/>
      <c r="L45" s="38"/>
      <c r="M45" s="38"/>
      <c r="N45" s="38"/>
      <c r="O45" s="38"/>
      <c r="P45" s="38"/>
      <c r="Q45" s="38"/>
      <c r="R45" s="38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  <c r="AF45" s="38"/>
      <c r="AG45" s="38"/>
    </row>
    <row r="46" spans="1:33" s="47" customFormat="1" ht="15.75" customHeight="1">
      <c r="A46" s="51" t="s">
        <v>108</v>
      </c>
      <c r="B46" s="41">
        <v>0</v>
      </c>
      <c r="C46" s="41">
        <v>0</v>
      </c>
      <c r="D46" s="41">
        <v>0</v>
      </c>
      <c r="E46" s="43" t="str">
        <f t="shared" ref="E46:F46" si="9">IFERROR((C46-B46)*100/B46,"Div by 0")</f>
        <v>Div by 0</v>
      </c>
      <c r="F46" s="43" t="str">
        <f t="shared" si="9"/>
        <v>Div by 0</v>
      </c>
      <c r="G46" s="44" t="s">
        <v>120</v>
      </c>
      <c r="H46" s="45" t="str">
        <f>IF(E46="Div by 0","N/A",IF(G46="N/A","N/A",IF(AND((ABS(E46)&gt;ABS(VALUE(MID(G46,1,2)))),(B46&gt;=10)),"No",IF(AND((ABS(E46)&gt;ABS(VALUE(MID(G46,1,2)))),(C46&gt;=10)),"No","Yes"))))</f>
        <v>N/A</v>
      </c>
      <c r="I46" s="45" t="str">
        <f>IF(F46="Div by 0","N/A",IF(G46="N/A","N/A",IF(AND((ABS(F46)&gt;ABS(VALUE(MID(G46,1,2)))),(C46&gt;=10)),"No",IF(AND((ABS(F46)&gt;ABS(VALUE(MID(G46,1,2)))),(D46&gt;=10)),"No","Yes"))))</f>
        <v>N/A</v>
      </c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6"/>
      <c r="AC46" s="46"/>
      <c r="AD46" s="46"/>
      <c r="AE46" s="46"/>
      <c r="AF46" s="46"/>
      <c r="AG46" s="46"/>
    </row>
    <row r="47" spans="1:33" s="39" customFormat="1" ht="15.75" customHeight="1">
      <c r="A47" s="60" t="s">
        <v>84</v>
      </c>
      <c r="B47" s="56" t="s">
        <v>130</v>
      </c>
      <c r="C47" s="56" t="s">
        <v>95</v>
      </c>
      <c r="D47" s="56"/>
      <c r="E47" s="77"/>
      <c r="F47" s="77"/>
      <c r="G47" s="57"/>
      <c r="H47" s="58"/>
      <c r="I47" s="58"/>
      <c r="J47" s="38"/>
      <c r="K47" s="38"/>
      <c r="L47" s="38"/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</row>
    <row r="48" spans="1:33" s="47" customFormat="1" ht="15.75" customHeight="1">
      <c r="A48" s="40" t="s">
        <v>85</v>
      </c>
      <c r="B48" s="41">
        <v>481</v>
      </c>
      <c r="C48" s="41">
        <v>477</v>
      </c>
      <c r="D48" s="41">
        <v>467</v>
      </c>
      <c r="E48" s="43">
        <f t="shared" ref="E48:F80" si="10">IFERROR((C48-B48)*100/B48,"Div by 0")</f>
        <v>-0.83160083160083165</v>
      </c>
      <c r="F48" s="43">
        <f t="shared" si="10"/>
        <v>-2.0964360587002098</v>
      </c>
      <c r="G48" s="44" t="s">
        <v>119</v>
      </c>
      <c r="H48" s="45" t="str">
        <f>IF(E48="Div by 0","N/A",IF(G48="N/A","N/A",IF(AND((ABS(E48)&gt;ABS(VALUE(MID(G48,1,2)))),(B48&gt;=10)),"No",IF(AND((ABS(E48)&gt;ABS(VALUE(MID(G48,1,2)))),(C48&gt;=10)),"No","Yes"))))</f>
        <v>Yes</v>
      </c>
      <c r="I48" s="45" t="str">
        <f t="shared" ref="I48:I80" si="11">IF(F48="Div by 0","N/A",IF(G48="N/A","N/A",IF(AND((ABS(F48)&gt;ABS(VALUE(MID(G48,1,2)))),(C48&gt;=10)),"No",IF(AND((ABS(F48)&gt;ABS(VALUE(MID(G48,1,2)))),(D48&gt;=10)),"No","Yes"))))</f>
        <v>Yes</v>
      </c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6"/>
      <c r="AC48" s="46"/>
      <c r="AD48" s="46"/>
      <c r="AE48" s="46"/>
      <c r="AF48" s="46"/>
      <c r="AG48" s="46"/>
    </row>
    <row r="49" spans="1:33" s="47" customFormat="1" ht="15.75" customHeight="1">
      <c r="A49" s="40" t="s">
        <v>36</v>
      </c>
      <c r="B49" s="50">
        <v>0.20799999999999999</v>
      </c>
      <c r="C49" s="50">
        <v>0.41899999999999998</v>
      </c>
      <c r="D49" s="50">
        <v>0.4282655246</v>
      </c>
      <c r="E49" s="43">
        <f t="shared" si="10"/>
        <v>101.44230769230769</v>
      </c>
      <c r="F49" s="43">
        <f t="shared" si="10"/>
        <v>2.2113423866348496</v>
      </c>
      <c r="G49" s="44" t="s">
        <v>119</v>
      </c>
      <c r="H49" s="45" t="str">
        <f t="shared" ref="H49:H80" si="12">IF(E49="Div by 0","N/A",IF(G49="N/A","N/A",IF(AND((ABS(E49)&gt;ABS(VALUE(MID(G49,1,2)))),(B49&gt;=10)),"No",IF(AND((ABS(E49)&gt;ABS(VALUE(MID(G49,1,2)))),(C49&gt;=10)),"No","Yes"))))</f>
        <v>Yes</v>
      </c>
      <c r="I49" s="45" t="str">
        <f t="shared" si="11"/>
        <v>Yes</v>
      </c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  <c r="AG49" s="46"/>
    </row>
    <row r="50" spans="1:33" s="47" customFormat="1" ht="15.75" customHeight="1">
      <c r="A50" s="40" t="s">
        <v>37</v>
      </c>
      <c r="B50" s="80">
        <v>0</v>
      </c>
      <c r="C50" s="80">
        <v>0.41899999999999998</v>
      </c>
      <c r="D50" s="80">
        <v>0.4282655246</v>
      </c>
      <c r="E50" s="43" t="str">
        <f t="shared" si="10"/>
        <v>Div by 0</v>
      </c>
      <c r="F50" s="43">
        <f t="shared" si="10"/>
        <v>2.2113423866348496</v>
      </c>
      <c r="G50" s="44" t="s">
        <v>119</v>
      </c>
      <c r="H50" s="45" t="str">
        <f t="shared" si="12"/>
        <v>N/A</v>
      </c>
      <c r="I50" s="45" t="str">
        <f t="shared" si="11"/>
        <v>Yes</v>
      </c>
      <c r="J50" s="46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  <c r="Z50" s="46"/>
      <c r="AA50" s="46"/>
      <c r="AB50" s="46"/>
      <c r="AC50" s="46"/>
      <c r="AD50" s="46"/>
      <c r="AE50" s="46"/>
      <c r="AF50" s="46"/>
      <c r="AG50" s="46"/>
    </row>
    <row r="51" spans="1:33" s="47" customFormat="1" ht="15.75" customHeight="1">
      <c r="A51" s="40" t="s">
        <v>86</v>
      </c>
      <c r="B51" s="50">
        <v>0</v>
      </c>
      <c r="C51" s="50">
        <v>0</v>
      </c>
      <c r="D51" s="50">
        <v>0</v>
      </c>
      <c r="E51" s="43" t="str">
        <f t="shared" si="10"/>
        <v>Div by 0</v>
      </c>
      <c r="F51" s="43" t="str">
        <f t="shared" si="10"/>
        <v>Div by 0</v>
      </c>
      <c r="G51" s="44" t="s">
        <v>119</v>
      </c>
      <c r="H51" s="45" t="str">
        <f t="shared" si="12"/>
        <v>N/A</v>
      </c>
      <c r="I51" s="45" t="str">
        <f t="shared" si="11"/>
        <v>N/A</v>
      </c>
      <c r="J51" s="46"/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  <c r="Z51" s="46"/>
      <c r="AA51" s="46"/>
      <c r="AB51" s="46"/>
      <c r="AC51" s="46"/>
      <c r="AD51" s="46"/>
      <c r="AE51" s="46"/>
      <c r="AF51" s="46"/>
      <c r="AG51" s="46"/>
    </row>
    <row r="52" spans="1:33" s="47" customFormat="1" ht="15.75" customHeight="1">
      <c r="A52" s="40" t="s">
        <v>38</v>
      </c>
      <c r="B52" s="50">
        <v>0</v>
      </c>
      <c r="C52" s="50">
        <v>0</v>
      </c>
      <c r="D52" s="50">
        <v>0</v>
      </c>
      <c r="E52" s="43" t="str">
        <f t="shared" si="10"/>
        <v>Div by 0</v>
      </c>
      <c r="F52" s="43" t="str">
        <f t="shared" si="10"/>
        <v>Div by 0</v>
      </c>
      <c r="G52" s="44" t="s">
        <v>119</v>
      </c>
      <c r="H52" s="45" t="str">
        <f t="shared" si="12"/>
        <v>N/A</v>
      </c>
      <c r="I52" s="45" t="str">
        <f t="shared" si="11"/>
        <v>N/A</v>
      </c>
      <c r="J52" s="46"/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  <c r="Z52" s="46"/>
      <c r="AA52" s="46"/>
      <c r="AB52" s="46"/>
      <c r="AC52" s="46"/>
      <c r="AD52" s="46"/>
      <c r="AE52" s="46"/>
      <c r="AF52" s="46"/>
      <c r="AG52" s="46"/>
    </row>
    <row r="53" spans="1:33" s="47" customFormat="1" ht="15.75" customHeight="1">
      <c r="A53" s="40" t="s">
        <v>39</v>
      </c>
      <c r="B53" s="50">
        <v>0</v>
      </c>
      <c r="C53" s="50">
        <v>0</v>
      </c>
      <c r="D53" s="50">
        <v>0</v>
      </c>
      <c r="E53" s="43" t="str">
        <f t="shared" si="10"/>
        <v>Div by 0</v>
      </c>
      <c r="F53" s="43" t="str">
        <f t="shared" si="10"/>
        <v>Div by 0</v>
      </c>
      <c r="G53" s="44" t="s">
        <v>119</v>
      </c>
      <c r="H53" s="45" t="str">
        <f t="shared" si="12"/>
        <v>N/A</v>
      </c>
      <c r="I53" s="45" t="str">
        <f t="shared" si="11"/>
        <v>N/A</v>
      </c>
      <c r="J53" s="46"/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  <c r="Z53" s="46"/>
      <c r="AA53" s="46"/>
      <c r="AB53" s="46"/>
      <c r="AC53" s="46"/>
      <c r="AD53" s="46"/>
      <c r="AE53" s="46"/>
      <c r="AF53" s="46"/>
      <c r="AG53" s="46"/>
    </row>
    <row r="54" spans="1:33" s="47" customFormat="1" ht="15.75" customHeight="1">
      <c r="A54" s="40" t="s">
        <v>40</v>
      </c>
      <c r="B54" s="50">
        <v>0</v>
      </c>
      <c r="C54" s="50">
        <v>0</v>
      </c>
      <c r="D54" s="50">
        <v>0</v>
      </c>
      <c r="E54" s="43" t="str">
        <f t="shared" si="10"/>
        <v>Div by 0</v>
      </c>
      <c r="F54" s="43" t="str">
        <f t="shared" si="10"/>
        <v>Div by 0</v>
      </c>
      <c r="G54" s="44" t="s">
        <v>119</v>
      </c>
      <c r="H54" s="45" t="str">
        <f t="shared" si="12"/>
        <v>N/A</v>
      </c>
      <c r="I54" s="45" t="str">
        <f t="shared" si="11"/>
        <v>N/A</v>
      </c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6"/>
      <c r="AB54" s="46"/>
      <c r="AC54" s="46"/>
      <c r="AD54" s="46"/>
      <c r="AE54" s="46"/>
      <c r="AF54" s="46"/>
      <c r="AG54" s="46"/>
    </row>
    <row r="55" spans="1:33" s="47" customFormat="1" ht="15.75" customHeight="1">
      <c r="A55" s="40" t="s">
        <v>41</v>
      </c>
      <c r="B55" s="50">
        <v>0</v>
      </c>
      <c r="C55" s="50">
        <v>0</v>
      </c>
      <c r="D55" s="50">
        <v>0</v>
      </c>
      <c r="E55" s="43" t="str">
        <f t="shared" si="10"/>
        <v>Div by 0</v>
      </c>
      <c r="F55" s="43" t="str">
        <f t="shared" si="10"/>
        <v>Div by 0</v>
      </c>
      <c r="G55" s="44" t="s">
        <v>119</v>
      </c>
      <c r="H55" s="45" t="str">
        <f t="shared" si="12"/>
        <v>N/A</v>
      </c>
      <c r="I55" s="45" t="str">
        <f t="shared" si="11"/>
        <v>N/A</v>
      </c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  <c r="AA55" s="46"/>
      <c r="AB55" s="46"/>
      <c r="AC55" s="46"/>
      <c r="AD55" s="46"/>
      <c r="AE55" s="46"/>
      <c r="AF55" s="46"/>
      <c r="AG55" s="46"/>
    </row>
    <row r="56" spans="1:33" s="47" customFormat="1" ht="15.75" customHeight="1">
      <c r="A56" s="40" t="s">
        <v>42</v>
      </c>
      <c r="B56" s="50">
        <v>0</v>
      </c>
      <c r="C56" s="50">
        <v>0</v>
      </c>
      <c r="D56" s="50">
        <v>0</v>
      </c>
      <c r="E56" s="43" t="str">
        <f t="shared" si="10"/>
        <v>Div by 0</v>
      </c>
      <c r="F56" s="43" t="str">
        <f t="shared" si="10"/>
        <v>Div by 0</v>
      </c>
      <c r="G56" s="44" t="s">
        <v>119</v>
      </c>
      <c r="H56" s="45" t="str">
        <f t="shared" si="12"/>
        <v>N/A</v>
      </c>
      <c r="I56" s="45" t="str">
        <f t="shared" si="11"/>
        <v>N/A</v>
      </c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  <c r="AA56" s="46"/>
      <c r="AB56" s="46"/>
      <c r="AC56" s="46"/>
      <c r="AD56" s="46"/>
      <c r="AE56" s="46"/>
      <c r="AF56" s="46"/>
      <c r="AG56" s="46"/>
    </row>
    <row r="57" spans="1:33" s="47" customFormat="1" ht="15.75" customHeight="1">
      <c r="A57" s="40" t="s">
        <v>43</v>
      </c>
      <c r="B57" s="50">
        <v>0</v>
      </c>
      <c r="C57" s="50">
        <v>0</v>
      </c>
      <c r="D57" s="50">
        <v>0</v>
      </c>
      <c r="E57" s="43" t="str">
        <f t="shared" si="10"/>
        <v>Div by 0</v>
      </c>
      <c r="F57" s="43" t="str">
        <f t="shared" si="10"/>
        <v>Div by 0</v>
      </c>
      <c r="G57" s="44" t="s">
        <v>119</v>
      </c>
      <c r="H57" s="45" t="str">
        <f t="shared" si="12"/>
        <v>N/A</v>
      </c>
      <c r="I57" s="45" t="str">
        <f t="shared" si="11"/>
        <v>N/A</v>
      </c>
      <c r="J57" s="46"/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  <c r="Z57" s="46"/>
      <c r="AA57" s="46"/>
      <c r="AB57" s="46"/>
      <c r="AC57" s="46"/>
      <c r="AD57" s="46"/>
      <c r="AE57" s="46"/>
      <c r="AF57" s="46"/>
      <c r="AG57" s="46"/>
    </row>
    <row r="58" spans="1:33" s="47" customFormat="1" ht="15.75" customHeight="1">
      <c r="A58" s="40" t="s">
        <v>44</v>
      </c>
      <c r="B58" s="50">
        <v>0</v>
      </c>
      <c r="C58" s="50">
        <v>0</v>
      </c>
      <c r="D58" s="50">
        <v>0</v>
      </c>
      <c r="E58" s="43" t="str">
        <f t="shared" si="10"/>
        <v>Div by 0</v>
      </c>
      <c r="F58" s="43" t="str">
        <f t="shared" si="10"/>
        <v>Div by 0</v>
      </c>
      <c r="G58" s="44" t="s">
        <v>119</v>
      </c>
      <c r="H58" s="45" t="str">
        <f t="shared" si="12"/>
        <v>N/A</v>
      </c>
      <c r="I58" s="45" t="str">
        <f t="shared" si="11"/>
        <v>N/A</v>
      </c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46"/>
      <c r="AB58" s="46"/>
      <c r="AC58" s="46"/>
      <c r="AD58" s="46"/>
      <c r="AE58" s="46"/>
      <c r="AF58" s="46"/>
      <c r="AG58" s="46"/>
    </row>
    <row r="59" spans="1:33" s="47" customFormat="1" ht="15.75" customHeight="1">
      <c r="A59" s="40" t="s">
        <v>45</v>
      </c>
      <c r="B59" s="50">
        <v>0</v>
      </c>
      <c r="C59" s="50">
        <v>0</v>
      </c>
      <c r="D59" s="50">
        <v>0</v>
      </c>
      <c r="E59" s="43" t="str">
        <f t="shared" si="10"/>
        <v>Div by 0</v>
      </c>
      <c r="F59" s="43" t="str">
        <f t="shared" si="10"/>
        <v>Div by 0</v>
      </c>
      <c r="G59" s="44" t="s">
        <v>119</v>
      </c>
      <c r="H59" s="45" t="str">
        <f t="shared" si="12"/>
        <v>N/A</v>
      </c>
      <c r="I59" s="45" t="str">
        <f t="shared" si="11"/>
        <v>N/A</v>
      </c>
      <c r="J59" s="46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  <c r="Z59" s="46"/>
      <c r="AA59" s="46"/>
      <c r="AB59" s="46"/>
      <c r="AC59" s="46"/>
      <c r="AD59" s="46"/>
      <c r="AE59" s="46"/>
      <c r="AF59" s="46"/>
      <c r="AG59" s="46"/>
    </row>
    <row r="60" spans="1:33" s="47" customFormat="1" ht="15.75" customHeight="1">
      <c r="A60" s="40" t="s">
        <v>46</v>
      </c>
      <c r="B60" s="50">
        <v>0</v>
      </c>
      <c r="C60" s="50">
        <v>0</v>
      </c>
      <c r="D60" s="50">
        <v>0</v>
      </c>
      <c r="E60" s="43" t="str">
        <f t="shared" si="10"/>
        <v>Div by 0</v>
      </c>
      <c r="F60" s="43" t="str">
        <f t="shared" si="10"/>
        <v>Div by 0</v>
      </c>
      <c r="G60" s="44" t="s">
        <v>119</v>
      </c>
      <c r="H60" s="45" t="str">
        <f t="shared" si="12"/>
        <v>N/A</v>
      </c>
      <c r="I60" s="45" t="str">
        <f t="shared" si="11"/>
        <v>N/A</v>
      </c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  <c r="Z60" s="46"/>
      <c r="AA60" s="46"/>
      <c r="AB60" s="46"/>
      <c r="AC60" s="46"/>
      <c r="AD60" s="46"/>
      <c r="AE60" s="46"/>
      <c r="AF60" s="46"/>
      <c r="AG60" s="46"/>
    </row>
    <row r="61" spans="1:33" s="47" customFormat="1" ht="15.75" customHeight="1">
      <c r="A61" s="40" t="s">
        <v>87</v>
      </c>
      <c r="B61" s="50">
        <v>0</v>
      </c>
      <c r="C61" s="50">
        <v>0</v>
      </c>
      <c r="D61" s="50">
        <v>0</v>
      </c>
      <c r="E61" s="43" t="str">
        <f t="shared" si="10"/>
        <v>Div by 0</v>
      </c>
      <c r="F61" s="43" t="str">
        <f t="shared" si="10"/>
        <v>Div by 0</v>
      </c>
      <c r="G61" s="44" t="s">
        <v>119</v>
      </c>
      <c r="H61" s="45" t="str">
        <f t="shared" si="12"/>
        <v>N/A</v>
      </c>
      <c r="I61" s="45" t="str">
        <f t="shared" si="11"/>
        <v>N/A</v>
      </c>
      <c r="J61" s="46"/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  <c r="Z61" s="46"/>
      <c r="AA61" s="46"/>
      <c r="AB61" s="46"/>
      <c r="AC61" s="46"/>
      <c r="AD61" s="46"/>
      <c r="AE61" s="46"/>
      <c r="AF61" s="46"/>
      <c r="AG61" s="46"/>
    </row>
    <row r="62" spans="1:33" s="47" customFormat="1" ht="15.75" customHeight="1">
      <c r="A62" s="40" t="s">
        <v>88</v>
      </c>
      <c r="B62" s="50">
        <v>0</v>
      </c>
      <c r="C62" s="50">
        <v>0</v>
      </c>
      <c r="D62" s="50">
        <v>0</v>
      </c>
      <c r="E62" s="43" t="str">
        <f t="shared" si="10"/>
        <v>Div by 0</v>
      </c>
      <c r="F62" s="43" t="str">
        <f t="shared" si="10"/>
        <v>Div by 0</v>
      </c>
      <c r="G62" s="44" t="s">
        <v>119</v>
      </c>
      <c r="H62" s="45" t="str">
        <f t="shared" si="12"/>
        <v>N/A</v>
      </c>
      <c r="I62" s="45" t="str">
        <f t="shared" si="11"/>
        <v>N/A</v>
      </c>
      <c r="J62" s="46"/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  <c r="Z62" s="46"/>
      <c r="AA62" s="46"/>
      <c r="AB62" s="46"/>
      <c r="AC62" s="46"/>
      <c r="AD62" s="46"/>
      <c r="AE62" s="46"/>
      <c r="AF62" s="46"/>
      <c r="AG62" s="46"/>
    </row>
    <row r="63" spans="1:33" s="47" customFormat="1" ht="15.75" customHeight="1">
      <c r="A63" s="40" t="s">
        <v>89</v>
      </c>
      <c r="B63" s="50">
        <v>0</v>
      </c>
      <c r="C63" s="50">
        <v>0</v>
      </c>
      <c r="D63" s="50">
        <v>0</v>
      </c>
      <c r="E63" s="43" t="str">
        <f t="shared" si="10"/>
        <v>Div by 0</v>
      </c>
      <c r="F63" s="43" t="str">
        <f t="shared" si="10"/>
        <v>Div by 0</v>
      </c>
      <c r="G63" s="44" t="s">
        <v>119</v>
      </c>
      <c r="H63" s="45" t="str">
        <f t="shared" si="12"/>
        <v>N/A</v>
      </c>
      <c r="I63" s="45" t="str">
        <f t="shared" si="11"/>
        <v>N/A</v>
      </c>
      <c r="J63" s="46"/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  <c r="Z63" s="46"/>
      <c r="AA63" s="46"/>
      <c r="AB63" s="46"/>
      <c r="AC63" s="46"/>
      <c r="AD63" s="46"/>
      <c r="AE63" s="46"/>
      <c r="AF63" s="46"/>
      <c r="AG63" s="46"/>
    </row>
    <row r="64" spans="1:33" s="47" customFormat="1" ht="15.75" customHeight="1">
      <c r="A64" s="40" t="s">
        <v>90</v>
      </c>
      <c r="B64" s="50">
        <v>0</v>
      </c>
      <c r="C64" s="50">
        <v>0</v>
      </c>
      <c r="D64" s="50">
        <v>0</v>
      </c>
      <c r="E64" s="43" t="str">
        <f t="shared" si="10"/>
        <v>Div by 0</v>
      </c>
      <c r="F64" s="43" t="str">
        <f t="shared" si="10"/>
        <v>Div by 0</v>
      </c>
      <c r="G64" s="44" t="s">
        <v>119</v>
      </c>
      <c r="H64" s="45" t="str">
        <f t="shared" si="12"/>
        <v>N/A</v>
      </c>
      <c r="I64" s="45" t="str">
        <f t="shared" si="11"/>
        <v>N/A</v>
      </c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</row>
    <row r="65" spans="1:33" s="47" customFormat="1" ht="15.75" customHeight="1">
      <c r="A65" s="40" t="s">
        <v>47</v>
      </c>
      <c r="B65" s="50">
        <v>0</v>
      </c>
      <c r="C65" s="50">
        <v>0</v>
      </c>
      <c r="D65" s="50">
        <v>0</v>
      </c>
      <c r="E65" s="43" t="str">
        <f t="shared" si="10"/>
        <v>Div by 0</v>
      </c>
      <c r="F65" s="43" t="str">
        <f t="shared" si="10"/>
        <v>Div by 0</v>
      </c>
      <c r="G65" s="44" t="s">
        <v>119</v>
      </c>
      <c r="H65" s="45" t="str">
        <f t="shared" si="12"/>
        <v>N/A</v>
      </c>
      <c r="I65" s="45" t="str">
        <f t="shared" si="11"/>
        <v>N/A</v>
      </c>
      <c r="J65" s="46"/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</row>
    <row r="66" spans="1:33" s="47" customFormat="1" ht="15.75" customHeight="1">
      <c r="A66" s="40" t="s">
        <v>91</v>
      </c>
      <c r="B66" s="50">
        <v>0</v>
      </c>
      <c r="C66" s="50">
        <v>0</v>
      </c>
      <c r="D66" s="50">
        <v>0</v>
      </c>
      <c r="E66" s="43" t="str">
        <f t="shared" si="10"/>
        <v>Div by 0</v>
      </c>
      <c r="F66" s="43" t="str">
        <f t="shared" si="10"/>
        <v>Div by 0</v>
      </c>
      <c r="G66" s="44" t="s">
        <v>119</v>
      </c>
      <c r="H66" s="45" t="str">
        <f t="shared" si="12"/>
        <v>N/A</v>
      </c>
      <c r="I66" s="45" t="str">
        <f t="shared" si="11"/>
        <v>N/A</v>
      </c>
      <c r="J66" s="46"/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</row>
    <row r="67" spans="1:33" s="47" customFormat="1" ht="15.75" customHeight="1">
      <c r="A67" s="40" t="s">
        <v>116</v>
      </c>
      <c r="B67" s="50">
        <v>0.20799999999999999</v>
      </c>
      <c r="C67" s="50">
        <v>0</v>
      </c>
      <c r="D67" s="50">
        <v>0</v>
      </c>
      <c r="E67" s="43">
        <f t="shared" si="10"/>
        <v>-100.00000000000001</v>
      </c>
      <c r="F67" s="43" t="str">
        <f t="shared" si="10"/>
        <v>Div by 0</v>
      </c>
      <c r="G67" s="44" t="s">
        <v>119</v>
      </c>
      <c r="H67" s="45" t="str">
        <f t="shared" si="12"/>
        <v>Yes</v>
      </c>
      <c r="I67" s="45" t="str">
        <f t="shared" si="11"/>
        <v>N/A</v>
      </c>
      <c r="J67" s="46"/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  <c r="Z67" s="46"/>
      <c r="AA67" s="46"/>
      <c r="AB67" s="46"/>
      <c r="AC67" s="46"/>
      <c r="AD67" s="46"/>
      <c r="AE67" s="46"/>
      <c r="AF67" s="46"/>
      <c r="AG67" s="46"/>
    </row>
    <row r="68" spans="1:33" s="47" customFormat="1" ht="15.75" customHeight="1">
      <c r="A68" s="40" t="s">
        <v>48</v>
      </c>
      <c r="B68" s="50">
        <v>99.792000000000002</v>
      </c>
      <c r="C68" s="50">
        <v>99.581000000000003</v>
      </c>
      <c r="D68" s="50">
        <v>99.571734475</v>
      </c>
      <c r="E68" s="43">
        <f t="shared" si="10"/>
        <v>-0.21143979477312663</v>
      </c>
      <c r="F68" s="43">
        <f t="shared" si="10"/>
        <v>-9.3045109006773871E-3</v>
      </c>
      <c r="G68" s="44" t="s">
        <v>119</v>
      </c>
      <c r="H68" s="45" t="str">
        <f t="shared" si="12"/>
        <v>Yes</v>
      </c>
      <c r="I68" s="45" t="str">
        <f t="shared" si="11"/>
        <v>Yes</v>
      </c>
      <c r="J68" s="46"/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  <c r="Z68" s="46"/>
      <c r="AA68" s="46"/>
      <c r="AB68" s="46"/>
      <c r="AC68" s="46"/>
      <c r="AD68" s="46"/>
      <c r="AE68" s="46"/>
      <c r="AF68" s="46"/>
      <c r="AG68" s="46"/>
    </row>
    <row r="69" spans="1:33" s="47" customFormat="1" ht="15.75" customHeight="1">
      <c r="A69" s="40" t="s">
        <v>49</v>
      </c>
      <c r="B69" s="50">
        <v>0</v>
      </c>
      <c r="C69" s="50">
        <v>0.41899999999999998</v>
      </c>
      <c r="D69" s="50">
        <v>0.4282655246</v>
      </c>
      <c r="E69" s="43" t="str">
        <f t="shared" si="10"/>
        <v>Div by 0</v>
      </c>
      <c r="F69" s="43">
        <f t="shared" si="10"/>
        <v>2.2113423866348496</v>
      </c>
      <c r="G69" s="44" t="s">
        <v>119</v>
      </c>
      <c r="H69" s="45" t="str">
        <f t="shared" si="12"/>
        <v>N/A</v>
      </c>
      <c r="I69" s="45" t="str">
        <f t="shared" si="11"/>
        <v>Yes</v>
      </c>
      <c r="J69" s="46"/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  <c r="Z69" s="46"/>
      <c r="AA69" s="46"/>
      <c r="AB69" s="46"/>
      <c r="AC69" s="46"/>
      <c r="AD69" s="46"/>
      <c r="AE69" s="46"/>
      <c r="AF69" s="46"/>
      <c r="AG69" s="46"/>
    </row>
    <row r="70" spans="1:33" s="47" customFormat="1" ht="15.75" customHeight="1">
      <c r="A70" s="40" t="s">
        <v>50</v>
      </c>
      <c r="B70" s="50">
        <v>0</v>
      </c>
      <c r="C70" s="50">
        <v>0</v>
      </c>
      <c r="D70" s="50">
        <v>0</v>
      </c>
      <c r="E70" s="43" t="str">
        <f t="shared" si="10"/>
        <v>Div by 0</v>
      </c>
      <c r="F70" s="43" t="str">
        <f t="shared" si="10"/>
        <v>Div by 0</v>
      </c>
      <c r="G70" s="44" t="s">
        <v>119</v>
      </c>
      <c r="H70" s="45" t="str">
        <f t="shared" si="12"/>
        <v>N/A</v>
      </c>
      <c r="I70" s="45" t="str">
        <f t="shared" si="11"/>
        <v>N/A</v>
      </c>
      <c r="J70" s="46"/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  <c r="Z70" s="46"/>
      <c r="AA70" s="46"/>
      <c r="AB70" s="46"/>
      <c r="AC70" s="46"/>
      <c r="AD70" s="46"/>
      <c r="AE70" s="46"/>
      <c r="AF70" s="46"/>
      <c r="AG70" s="46"/>
    </row>
    <row r="71" spans="1:33" s="47" customFormat="1" ht="15.75" customHeight="1">
      <c r="A71" s="40" t="s">
        <v>51</v>
      </c>
      <c r="B71" s="50">
        <v>6.2370000000000001</v>
      </c>
      <c r="C71" s="50">
        <v>6.2889999999999997</v>
      </c>
      <c r="D71" s="50">
        <v>5.9957173448000001</v>
      </c>
      <c r="E71" s="43">
        <f t="shared" si="10"/>
        <v>0.83373416706749404</v>
      </c>
      <c r="F71" s="43">
        <f t="shared" si="10"/>
        <v>-4.6634227253935387</v>
      </c>
      <c r="G71" s="44" t="s">
        <v>119</v>
      </c>
      <c r="H71" s="45" t="str">
        <f t="shared" si="12"/>
        <v>Yes</v>
      </c>
      <c r="I71" s="45" t="str">
        <f t="shared" si="11"/>
        <v>Yes</v>
      </c>
      <c r="J71" s="46"/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  <c r="Z71" s="46"/>
      <c r="AA71" s="46"/>
      <c r="AB71" s="46"/>
      <c r="AC71" s="46"/>
      <c r="AD71" s="46"/>
      <c r="AE71" s="46"/>
      <c r="AF71" s="46"/>
      <c r="AG71" s="46"/>
    </row>
    <row r="72" spans="1:33" s="47" customFormat="1" ht="15.75" customHeight="1">
      <c r="A72" s="40" t="s">
        <v>52</v>
      </c>
      <c r="B72" s="50">
        <v>4.1580000000000004</v>
      </c>
      <c r="C72" s="50">
        <v>8.3859999999999992</v>
      </c>
      <c r="D72" s="50">
        <v>7.7087794433000001</v>
      </c>
      <c r="E72" s="43">
        <f t="shared" si="10"/>
        <v>101.68350168350165</v>
      </c>
      <c r="F72" s="43">
        <f t="shared" si="10"/>
        <v>-8.0756088325780979</v>
      </c>
      <c r="G72" s="44" t="s">
        <v>119</v>
      </c>
      <c r="H72" s="45" t="str">
        <f t="shared" si="12"/>
        <v>Yes</v>
      </c>
      <c r="I72" s="45" t="str">
        <f t="shared" si="11"/>
        <v>Yes</v>
      </c>
      <c r="J72" s="46"/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  <c r="Z72" s="46"/>
      <c r="AA72" s="46"/>
      <c r="AB72" s="46"/>
      <c r="AC72" s="46"/>
      <c r="AD72" s="46"/>
      <c r="AE72" s="46"/>
      <c r="AF72" s="46"/>
      <c r="AG72" s="46"/>
    </row>
    <row r="73" spans="1:33" s="47" customFormat="1" ht="15.75" customHeight="1">
      <c r="A73" s="40" t="s">
        <v>53</v>
      </c>
      <c r="B73" s="50">
        <v>0</v>
      </c>
      <c r="C73" s="50">
        <v>0</v>
      </c>
      <c r="D73" s="50">
        <v>0</v>
      </c>
      <c r="E73" s="43" t="str">
        <f t="shared" si="10"/>
        <v>Div by 0</v>
      </c>
      <c r="F73" s="43" t="str">
        <f t="shared" si="10"/>
        <v>Div by 0</v>
      </c>
      <c r="G73" s="44" t="s">
        <v>119</v>
      </c>
      <c r="H73" s="45" t="str">
        <f t="shared" si="12"/>
        <v>N/A</v>
      </c>
      <c r="I73" s="45" t="str">
        <f t="shared" si="11"/>
        <v>N/A</v>
      </c>
      <c r="J73" s="46"/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  <c r="Z73" s="46"/>
      <c r="AA73" s="46"/>
      <c r="AB73" s="46"/>
      <c r="AC73" s="46"/>
      <c r="AD73" s="46"/>
      <c r="AE73" s="46"/>
      <c r="AF73" s="46"/>
      <c r="AG73" s="46"/>
    </row>
    <row r="74" spans="1:33" s="47" customFormat="1" ht="15.75" customHeight="1">
      <c r="A74" s="40" t="s">
        <v>54</v>
      </c>
      <c r="B74" s="50">
        <v>0</v>
      </c>
      <c r="C74" s="50">
        <v>0</v>
      </c>
      <c r="D74" s="50">
        <v>0</v>
      </c>
      <c r="E74" s="43" t="str">
        <f t="shared" si="10"/>
        <v>Div by 0</v>
      </c>
      <c r="F74" s="43" t="str">
        <f t="shared" si="10"/>
        <v>Div by 0</v>
      </c>
      <c r="G74" s="44" t="s">
        <v>119</v>
      </c>
      <c r="H74" s="45" t="str">
        <f t="shared" si="12"/>
        <v>N/A</v>
      </c>
      <c r="I74" s="45" t="str">
        <f t="shared" si="11"/>
        <v>N/A</v>
      </c>
      <c r="J74" s="46"/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  <c r="Z74" s="46"/>
      <c r="AA74" s="46"/>
      <c r="AB74" s="46"/>
      <c r="AC74" s="46"/>
      <c r="AD74" s="46"/>
      <c r="AE74" s="46"/>
      <c r="AF74" s="46"/>
      <c r="AG74" s="46"/>
    </row>
    <row r="75" spans="1:33" s="47" customFormat="1" ht="15.75" customHeight="1">
      <c r="A75" s="40" t="s">
        <v>55</v>
      </c>
      <c r="B75" s="50">
        <v>76.299000000000007</v>
      </c>
      <c r="C75" s="50">
        <v>75.680999999999997</v>
      </c>
      <c r="D75" s="50">
        <v>77.301927195000005</v>
      </c>
      <c r="E75" s="43">
        <f t="shared" si="10"/>
        <v>-0.80997129713365723</v>
      </c>
      <c r="F75" s="43">
        <f t="shared" si="10"/>
        <v>2.1417888175367756</v>
      </c>
      <c r="G75" s="44" t="s">
        <v>119</v>
      </c>
      <c r="H75" s="45" t="str">
        <f t="shared" si="12"/>
        <v>Yes</v>
      </c>
      <c r="I75" s="45" t="str">
        <f t="shared" si="11"/>
        <v>Yes</v>
      </c>
      <c r="J75" s="46"/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  <c r="Z75" s="46"/>
      <c r="AA75" s="46"/>
      <c r="AB75" s="46"/>
      <c r="AC75" s="46"/>
      <c r="AD75" s="46"/>
      <c r="AE75" s="46"/>
      <c r="AF75" s="46"/>
      <c r="AG75" s="46"/>
    </row>
    <row r="76" spans="1:33" s="47" customFormat="1" ht="15.75" customHeight="1">
      <c r="A76" s="40" t="s">
        <v>56</v>
      </c>
      <c r="B76" s="50">
        <v>12.058</v>
      </c>
      <c r="C76" s="50">
        <v>8.8049999999999997</v>
      </c>
      <c r="D76" s="50">
        <v>8.1370449678999996</v>
      </c>
      <c r="E76" s="43">
        <f t="shared" si="10"/>
        <v>-26.977939956875105</v>
      </c>
      <c r="F76" s="43">
        <f t="shared" si="10"/>
        <v>-7.586087814877911</v>
      </c>
      <c r="G76" s="44" t="s">
        <v>119</v>
      </c>
      <c r="H76" s="45" t="str">
        <f t="shared" si="12"/>
        <v>Yes</v>
      </c>
      <c r="I76" s="45" t="str">
        <f t="shared" si="11"/>
        <v>Yes</v>
      </c>
      <c r="J76" s="46"/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  <c r="Z76" s="46"/>
      <c r="AA76" s="46"/>
      <c r="AB76" s="46"/>
      <c r="AC76" s="46"/>
      <c r="AD76" s="46"/>
      <c r="AE76" s="46"/>
      <c r="AF76" s="46"/>
      <c r="AG76" s="46"/>
    </row>
    <row r="77" spans="1:33" s="47" customFormat="1" ht="15.75" customHeight="1">
      <c r="A77" s="40" t="s">
        <v>57</v>
      </c>
      <c r="B77" s="50">
        <v>0.20799999999999999</v>
      </c>
      <c r="C77" s="50">
        <v>0</v>
      </c>
      <c r="D77" s="50">
        <v>0</v>
      </c>
      <c r="E77" s="43">
        <f t="shared" si="10"/>
        <v>-100.00000000000001</v>
      </c>
      <c r="F77" s="43" t="str">
        <f t="shared" si="10"/>
        <v>Div by 0</v>
      </c>
      <c r="G77" s="44" t="s">
        <v>119</v>
      </c>
      <c r="H77" s="45" t="str">
        <f t="shared" si="12"/>
        <v>Yes</v>
      </c>
      <c r="I77" s="45" t="str">
        <f t="shared" si="11"/>
        <v>N/A</v>
      </c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6"/>
      <c r="AC77" s="46"/>
      <c r="AD77" s="46"/>
      <c r="AE77" s="46"/>
      <c r="AF77" s="46"/>
      <c r="AG77" s="46"/>
    </row>
    <row r="78" spans="1:33" s="47" customFormat="1" ht="15.75" customHeight="1">
      <c r="A78" s="40" t="s">
        <v>58</v>
      </c>
      <c r="B78" s="50">
        <v>0</v>
      </c>
      <c r="C78" s="50">
        <v>0</v>
      </c>
      <c r="D78" s="50">
        <v>0</v>
      </c>
      <c r="E78" s="43" t="str">
        <f t="shared" si="10"/>
        <v>Div by 0</v>
      </c>
      <c r="F78" s="43" t="str">
        <f t="shared" si="10"/>
        <v>Div by 0</v>
      </c>
      <c r="G78" s="44" t="s">
        <v>119</v>
      </c>
      <c r="H78" s="45" t="str">
        <f t="shared" si="12"/>
        <v>N/A</v>
      </c>
      <c r="I78" s="45" t="str">
        <f t="shared" si="11"/>
        <v>N/A</v>
      </c>
      <c r="J78" s="46"/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  <c r="Z78" s="46"/>
      <c r="AA78" s="46"/>
      <c r="AB78" s="46"/>
      <c r="AC78" s="46"/>
      <c r="AD78" s="46"/>
      <c r="AE78" s="46"/>
      <c r="AF78" s="46"/>
      <c r="AG78" s="46"/>
    </row>
    <row r="79" spans="1:33" s="47" customFormat="1" ht="15.75" customHeight="1">
      <c r="A79" s="40" t="s">
        <v>59</v>
      </c>
      <c r="B79" s="50">
        <v>0.83199999999999996</v>
      </c>
      <c r="C79" s="50">
        <v>0</v>
      </c>
      <c r="D79" s="50">
        <v>0</v>
      </c>
      <c r="E79" s="43">
        <f t="shared" si="10"/>
        <v>-100.00000000000001</v>
      </c>
      <c r="F79" s="43" t="str">
        <f t="shared" si="10"/>
        <v>Div by 0</v>
      </c>
      <c r="G79" s="44" t="s">
        <v>119</v>
      </c>
      <c r="H79" s="45" t="str">
        <f t="shared" si="12"/>
        <v>Yes</v>
      </c>
      <c r="I79" s="45" t="str">
        <f t="shared" si="11"/>
        <v>N/A</v>
      </c>
      <c r="J79" s="46"/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  <c r="Z79" s="46"/>
      <c r="AA79" s="46"/>
      <c r="AB79" s="46"/>
      <c r="AC79" s="46"/>
      <c r="AD79" s="46"/>
      <c r="AE79" s="46"/>
      <c r="AF79" s="46"/>
      <c r="AG79" s="46"/>
    </row>
    <row r="80" spans="1:33" s="47" customFormat="1" ht="15.75" customHeight="1">
      <c r="A80" s="40" t="s">
        <v>60</v>
      </c>
      <c r="B80" s="50">
        <v>0</v>
      </c>
      <c r="C80" s="50">
        <v>0</v>
      </c>
      <c r="D80" s="50">
        <v>0</v>
      </c>
      <c r="E80" s="43" t="str">
        <f t="shared" si="10"/>
        <v>Div by 0</v>
      </c>
      <c r="F80" s="43" t="str">
        <f t="shared" si="10"/>
        <v>Div by 0</v>
      </c>
      <c r="G80" s="44" t="s">
        <v>120</v>
      </c>
      <c r="H80" s="45" t="str">
        <f t="shared" si="12"/>
        <v>N/A</v>
      </c>
      <c r="I80" s="45" t="str">
        <f t="shared" si="11"/>
        <v>N/A</v>
      </c>
      <c r="J80" s="46"/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  <c r="Z80" s="46"/>
      <c r="AA80" s="46"/>
      <c r="AB80" s="46"/>
      <c r="AC80" s="46"/>
      <c r="AD80" s="46"/>
      <c r="AE80" s="46"/>
      <c r="AF80" s="46"/>
      <c r="AG80" s="46"/>
    </row>
    <row r="81" spans="1:33" s="59" customFormat="1" ht="15.75" customHeight="1">
      <c r="A81" s="60" t="s">
        <v>61</v>
      </c>
      <c r="B81" s="56" t="s">
        <v>130</v>
      </c>
      <c r="C81" s="56" t="s">
        <v>95</v>
      </c>
      <c r="D81" s="56"/>
      <c r="E81" s="56"/>
      <c r="F81" s="56"/>
      <c r="G81" s="57"/>
      <c r="H81" s="58"/>
      <c r="I81" s="58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</row>
    <row r="82" spans="1:33" s="47" customFormat="1" ht="15.75" customHeight="1">
      <c r="A82" s="40" t="s">
        <v>92</v>
      </c>
      <c r="B82" s="41">
        <v>0</v>
      </c>
      <c r="C82" s="41">
        <v>0</v>
      </c>
      <c r="D82" s="41">
        <v>0</v>
      </c>
      <c r="E82" s="43" t="str">
        <f t="shared" ref="E82:F85" si="13">IFERROR((C82-B82)*100/B82,"Div by 0")</f>
        <v>Div by 0</v>
      </c>
      <c r="F82" s="43" t="str">
        <f t="shared" si="13"/>
        <v>Div by 0</v>
      </c>
      <c r="G82" s="44" t="s">
        <v>119</v>
      </c>
      <c r="H82" s="45" t="str">
        <f>IF(E82="Div by 0","N/A",IF(G82="N/A","N/A",IF(AND((ABS(E82)&gt;ABS(VALUE(MID(G82,1,2)))),(B82&gt;=10)),"No",IF(AND((ABS(E82)&gt;ABS(VALUE(MID(G82,1,2)))),(C82&gt;=10)),"No","Yes"))))</f>
        <v>N/A</v>
      </c>
      <c r="I82" s="45" t="str">
        <f t="shared" ref="I82:I85" si="14">IF(F82="Div by 0","N/A",IF(G82="N/A","N/A",IF(AND((ABS(F82)&gt;ABS(VALUE(MID(G82,1,2)))),(C82&gt;=10)),"No",IF(AND((ABS(F82)&gt;ABS(VALUE(MID(G82,1,2)))),(D82&gt;=10)),"No","Yes"))))</f>
        <v>N/A</v>
      </c>
      <c r="J82" s="46"/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  <c r="Z82" s="46"/>
      <c r="AA82" s="46"/>
      <c r="AB82" s="46"/>
      <c r="AC82" s="46"/>
      <c r="AD82" s="46"/>
      <c r="AE82" s="46"/>
      <c r="AF82" s="46"/>
      <c r="AG82" s="46"/>
    </row>
    <row r="83" spans="1:33" s="47" customFormat="1" ht="15.75" customHeight="1">
      <c r="A83" s="40" t="s">
        <v>62</v>
      </c>
      <c r="B83" s="50">
        <v>0</v>
      </c>
      <c r="C83" s="50">
        <v>0</v>
      </c>
      <c r="D83" s="50">
        <v>0</v>
      </c>
      <c r="E83" s="43" t="str">
        <f t="shared" si="13"/>
        <v>Div by 0</v>
      </c>
      <c r="F83" s="43" t="str">
        <f t="shared" si="13"/>
        <v>Div by 0</v>
      </c>
      <c r="G83" s="44" t="s">
        <v>119</v>
      </c>
      <c r="H83" s="45" t="str">
        <f t="shared" ref="H83:H85" si="15">IF(E83="Div by 0","N/A",IF(G83="N/A","N/A",IF(AND((ABS(E83)&gt;ABS(VALUE(MID(G83,1,2)))),(B83&gt;=10)),"No",IF(AND((ABS(E83)&gt;ABS(VALUE(MID(G83,1,2)))),(C83&gt;=10)),"No","Yes"))))</f>
        <v>N/A</v>
      </c>
      <c r="I83" s="45" t="str">
        <f t="shared" si="14"/>
        <v>N/A</v>
      </c>
      <c r="J83" s="46"/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  <c r="Z83" s="46"/>
      <c r="AA83" s="46"/>
      <c r="AB83" s="46"/>
      <c r="AC83" s="46"/>
      <c r="AD83" s="46"/>
      <c r="AE83" s="46"/>
      <c r="AF83" s="46"/>
      <c r="AG83" s="46"/>
    </row>
    <row r="84" spans="1:33" s="47" customFormat="1" ht="15.75" customHeight="1">
      <c r="A84" s="40" t="s">
        <v>63</v>
      </c>
      <c r="B84" s="50">
        <v>0</v>
      </c>
      <c r="C84" s="50">
        <v>0</v>
      </c>
      <c r="D84" s="50">
        <v>0</v>
      </c>
      <c r="E84" s="43" t="str">
        <f t="shared" si="13"/>
        <v>Div by 0</v>
      </c>
      <c r="F84" s="43" t="str">
        <f t="shared" si="13"/>
        <v>Div by 0</v>
      </c>
      <c r="G84" s="44" t="s">
        <v>119</v>
      </c>
      <c r="H84" s="45" t="str">
        <f t="shared" si="15"/>
        <v>N/A</v>
      </c>
      <c r="I84" s="45" t="str">
        <f t="shared" si="14"/>
        <v>N/A</v>
      </c>
      <c r="J84" s="46"/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  <c r="Z84" s="46"/>
      <c r="AA84" s="46"/>
      <c r="AB84" s="46"/>
      <c r="AC84" s="46"/>
      <c r="AD84" s="46"/>
      <c r="AE84" s="46"/>
      <c r="AF84" s="46"/>
      <c r="AG84" s="46"/>
    </row>
    <row r="85" spans="1:33" s="47" customFormat="1" ht="15.75" customHeight="1">
      <c r="A85" s="40" t="s">
        <v>64</v>
      </c>
      <c r="B85" s="50">
        <v>0</v>
      </c>
      <c r="C85" s="50">
        <v>0</v>
      </c>
      <c r="D85" s="50">
        <v>0</v>
      </c>
      <c r="E85" s="43" t="str">
        <f t="shared" si="13"/>
        <v>Div by 0</v>
      </c>
      <c r="F85" s="43" t="str">
        <f t="shared" si="13"/>
        <v>Div by 0</v>
      </c>
      <c r="G85" s="44" t="s">
        <v>120</v>
      </c>
      <c r="H85" s="45" t="str">
        <f t="shared" si="15"/>
        <v>N/A</v>
      </c>
      <c r="I85" s="45" t="str">
        <f t="shared" si="14"/>
        <v>N/A</v>
      </c>
      <c r="J85" s="46"/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  <c r="Z85" s="46"/>
      <c r="AA85" s="46"/>
      <c r="AB85" s="46"/>
      <c r="AC85" s="46"/>
      <c r="AD85" s="46"/>
      <c r="AE85" s="46"/>
      <c r="AF85" s="46"/>
      <c r="AG85" s="46"/>
    </row>
    <row r="86" spans="1:33" s="39" customFormat="1" ht="15.75" customHeight="1">
      <c r="A86" s="60" t="s">
        <v>93</v>
      </c>
      <c r="B86" s="56" t="s">
        <v>130</v>
      </c>
      <c r="C86" s="56" t="s">
        <v>95</v>
      </c>
      <c r="D86" s="56"/>
      <c r="E86" s="77"/>
      <c r="F86" s="77"/>
      <c r="G86" s="57"/>
      <c r="H86" s="58"/>
      <c r="I86" s="5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</row>
    <row r="87" spans="1:33" s="47" customFormat="1" ht="15.75" customHeight="1">
      <c r="A87" s="40" t="s">
        <v>94</v>
      </c>
      <c r="B87" s="41">
        <v>481</v>
      </c>
      <c r="C87" s="41">
        <v>481</v>
      </c>
      <c r="D87" s="41">
        <v>471</v>
      </c>
      <c r="E87" s="43">
        <f t="shared" ref="E87:F90" si="16">IFERROR((C87-B87)*100/B87,"Div by 0")</f>
        <v>0</v>
      </c>
      <c r="F87" s="43">
        <f t="shared" si="16"/>
        <v>-2.0790020790020791</v>
      </c>
      <c r="G87" s="44" t="s">
        <v>119</v>
      </c>
      <c r="H87" s="45" t="str">
        <f>IF(E87="Div by 0","N/A",IF(G87="N/A","N/A",IF(AND((ABS(E87)&gt;ABS(VALUE(MID(G87,1,2)))),(B87&gt;=10)),"No",IF(AND((ABS(E87)&gt;ABS(VALUE(MID(G87,1,2)))),(C87&gt;=10)),"No","Yes"))))</f>
        <v>Yes</v>
      </c>
      <c r="I87" s="45" t="str">
        <f t="shared" ref="I87:I90" si="17">IF(F87="Div by 0","N/A",IF(G87="N/A","N/A",IF(AND((ABS(F87)&gt;ABS(VALUE(MID(G87,1,2)))),(C87&gt;=10)),"No",IF(AND((ABS(F87)&gt;ABS(VALUE(MID(G87,1,2)))),(D87&gt;=10)),"No","Yes"))))</f>
        <v>Yes</v>
      </c>
      <c r="J87" s="46"/>
      <c r="K87" s="46"/>
      <c r="L87" s="46"/>
      <c r="M87" s="46"/>
      <c r="N87" s="46"/>
      <c r="O87" s="46"/>
      <c r="P87" s="46"/>
      <c r="Q87" s="46"/>
      <c r="R87" s="46"/>
      <c r="S87" s="46"/>
      <c r="T87" s="46"/>
      <c r="U87" s="46"/>
      <c r="V87" s="46"/>
      <c r="W87" s="46"/>
      <c r="X87" s="46"/>
      <c r="Y87" s="46"/>
      <c r="Z87" s="46"/>
      <c r="AA87" s="46"/>
      <c r="AB87" s="46"/>
      <c r="AC87" s="46"/>
      <c r="AD87" s="46"/>
      <c r="AE87" s="46"/>
      <c r="AF87" s="46"/>
      <c r="AG87" s="46"/>
    </row>
    <row r="88" spans="1:33" s="47" customFormat="1" ht="15.75" customHeight="1">
      <c r="A88" s="40" t="s">
        <v>65</v>
      </c>
      <c r="B88" s="50">
        <v>6.4450000000000003</v>
      </c>
      <c r="C88" s="50">
        <v>6.2370000000000001</v>
      </c>
      <c r="D88" s="50">
        <v>6.3694267515999998</v>
      </c>
      <c r="E88" s="43">
        <f t="shared" si="16"/>
        <v>-3.2273079906904605</v>
      </c>
      <c r="F88" s="43">
        <f t="shared" si="16"/>
        <v>2.1232443738977027</v>
      </c>
      <c r="G88" s="44" t="s">
        <v>119</v>
      </c>
      <c r="H88" s="45" t="str">
        <f t="shared" ref="H88:H90" si="18">IF(E88="Div by 0","N/A",IF(G88="N/A","N/A",IF(AND((ABS(E88)&gt;ABS(VALUE(MID(G88,1,2)))),(B88&gt;=10)),"No",IF(AND((ABS(E88)&gt;ABS(VALUE(MID(G88,1,2)))),(C88&gt;=10)),"No","Yes"))))</f>
        <v>Yes</v>
      </c>
      <c r="I88" s="45" t="str">
        <f t="shared" si="17"/>
        <v>Yes</v>
      </c>
      <c r="J88" s="46"/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  <c r="Z88" s="46"/>
      <c r="AA88" s="46"/>
      <c r="AB88" s="46"/>
      <c r="AC88" s="46"/>
      <c r="AD88" s="46"/>
      <c r="AE88" s="46"/>
      <c r="AF88" s="46"/>
      <c r="AG88" s="46"/>
    </row>
    <row r="89" spans="1:33" s="47" customFormat="1" ht="15.75" customHeight="1">
      <c r="A89" s="40" t="s">
        <v>66</v>
      </c>
      <c r="B89" s="50">
        <v>53.637999999999998</v>
      </c>
      <c r="C89" s="50">
        <v>60.499000000000002</v>
      </c>
      <c r="D89" s="50">
        <v>60.084925689999999</v>
      </c>
      <c r="E89" s="43">
        <f t="shared" si="16"/>
        <v>12.791304672060859</v>
      </c>
      <c r="F89" s="43">
        <f t="shared" si="16"/>
        <v>-0.6844316600274446</v>
      </c>
      <c r="G89" s="44" t="s">
        <v>119</v>
      </c>
      <c r="H89" s="45" t="str">
        <f t="shared" si="18"/>
        <v>Yes</v>
      </c>
      <c r="I89" s="45" t="str">
        <f t="shared" si="17"/>
        <v>Yes</v>
      </c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46"/>
      <c r="AB89" s="46"/>
      <c r="AC89" s="46"/>
      <c r="AD89" s="46"/>
      <c r="AE89" s="46"/>
      <c r="AF89" s="46"/>
      <c r="AG89" s="46"/>
    </row>
    <row r="90" spans="1:33" s="47" customFormat="1" ht="15.75" customHeight="1">
      <c r="A90" s="40" t="s">
        <v>64</v>
      </c>
      <c r="B90" s="50">
        <v>39.917000000000002</v>
      </c>
      <c r="C90" s="50">
        <v>33.264000000000003</v>
      </c>
      <c r="D90" s="50">
        <v>33.545647557999999</v>
      </c>
      <c r="E90" s="43">
        <f t="shared" si="16"/>
        <v>-16.667084199714402</v>
      </c>
      <c r="F90" s="43">
        <f t="shared" si="16"/>
        <v>0.84670381794130578</v>
      </c>
      <c r="G90" s="44" t="s">
        <v>120</v>
      </c>
      <c r="H90" s="45" t="str">
        <f t="shared" si="18"/>
        <v>N/A</v>
      </c>
      <c r="I90" s="45" t="str">
        <f t="shared" si="17"/>
        <v>N/A</v>
      </c>
      <c r="J90" s="46"/>
      <c r="K90" s="46"/>
      <c r="L90" s="46"/>
      <c r="M90" s="46"/>
      <c r="N90" s="46"/>
      <c r="O90" s="46"/>
      <c r="P90" s="46"/>
      <c r="Q90" s="46"/>
      <c r="R90" s="46"/>
      <c r="S90" s="46"/>
      <c r="T90" s="46"/>
      <c r="U90" s="46"/>
      <c r="V90" s="46"/>
      <c r="W90" s="46"/>
      <c r="X90" s="46"/>
      <c r="Y90" s="46"/>
      <c r="Z90" s="46"/>
      <c r="AA90" s="46"/>
      <c r="AB90" s="46"/>
      <c r="AC90" s="46"/>
      <c r="AD90" s="46"/>
      <c r="AE90" s="46"/>
      <c r="AF90" s="46"/>
      <c r="AG90" s="46"/>
    </row>
    <row r="91" spans="1:33" s="47" customFormat="1" ht="15.75" customHeight="1">
      <c r="A91" s="47" t="s">
        <v>129</v>
      </c>
      <c r="B91" s="64"/>
      <c r="C91" s="82"/>
      <c r="D91" s="82"/>
      <c r="E91" s="83"/>
      <c r="F91" s="83"/>
      <c r="G91" s="66"/>
      <c r="H91" s="67"/>
      <c r="I91" s="67"/>
      <c r="J91" s="46"/>
      <c r="K91" s="46"/>
      <c r="L91" s="46"/>
      <c r="M91" s="46"/>
      <c r="N91" s="46"/>
      <c r="O91" s="46"/>
      <c r="P91" s="46"/>
      <c r="Q91" s="46"/>
      <c r="R91" s="46"/>
      <c r="S91" s="46"/>
      <c r="T91" s="46"/>
      <c r="U91" s="46"/>
      <c r="V91" s="46"/>
      <c r="W91" s="46"/>
      <c r="X91" s="46"/>
      <c r="Y91" s="46"/>
      <c r="Z91" s="46"/>
      <c r="AA91" s="46"/>
      <c r="AB91" s="46"/>
      <c r="AC91" s="46"/>
      <c r="AD91" s="46"/>
      <c r="AE91" s="46"/>
      <c r="AF91" s="46"/>
      <c r="AG91" s="46"/>
    </row>
    <row r="92" spans="1:33" ht="38.25" customHeight="1">
      <c r="A92" s="22" t="s">
        <v>136</v>
      </c>
      <c r="B92" s="23"/>
      <c r="C92" s="23"/>
      <c r="D92" s="23"/>
      <c r="E92" s="23"/>
      <c r="F92" s="23"/>
      <c r="G92" s="23"/>
      <c r="H92" s="23"/>
      <c r="I92" s="24"/>
    </row>
    <row r="93" spans="1:33" ht="36" customHeight="1">
      <c r="A93" s="22" t="s">
        <v>137</v>
      </c>
      <c r="B93" s="23"/>
      <c r="C93" s="23"/>
      <c r="D93" s="23"/>
      <c r="E93" s="23"/>
      <c r="F93" s="23"/>
      <c r="G93" s="23"/>
      <c r="H93" s="23"/>
      <c r="I93" s="20"/>
      <c r="AA93" s="6"/>
      <c r="AB93" s="6"/>
      <c r="AC93" s="6"/>
      <c r="AD93" s="6"/>
      <c r="AE93" s="6"/>
      <c r="AF93" s="6"/>
      <c r="AG93" s="6"/>
    </row>
  </sheetData>
  <mergeCells count="2">
    <mergeCell ref="A92:H92"/>
    <mergeCell ref="A93:H93"/>
  </mergeCells>
  <pageMargins left="0.7" right="0.7" top="0.75" bottom="0.75" header="0.3" footer="0.3"/>
  <pageSetup scale="58" fitToHeight="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I94"/>
  <sheetViews>
    <sheetView zoomScale="75" zoomScaleNormal="75" workbookViewId="0">
      <selection activeCell="A6" sqref="A6:XFD92"/>
    </sheetView>
  </sheetViews>
  <sheetFormatPr defaultRowHeight="12.75" customHeight="1"/>
  <cols>
    <col min="1" max="1" width="63.5703125" style="24" customWidth="1"/>
    <col min="2" max="4" width="11.7109375" style="71" customWidth="1"/>
    <col min="5" max="6" width="11.7109375" style="72" customWidth="1"/>
    <col min="7" max="9" width="11.7109375" style="20" customWidth="1"/>
    <col min="10" max="32" width="9.140625" style="5"/>
    <col min="33" max="16384" width="9.140625" style="6"/>
  </cols>
  <sheetData>
    <row r="1" spans="1:35" ht="15.75" customHeight="1">
      <c r="A1" s="1" t="s">
        <v>124</v>
      </c>
      <c r="B1" s="2"/>
      <c r="C1" s="2"/>
      <c r="D1" s="2"/>
      <c r="E1" s="2"/>
      <c r="F1" s="2"/>
      <c r="G1" s="2"/>
      <c r="H1" s="2"/>
      <c r="I1" s="2"/>
    </row>
    <row r="2" spans="1:35" ht="15.75" customHeight="1">
      <c r="A2" s="7" t="s">
        <v>131</v>
      </c>
      <c r="B2" s="2"/>
      <c r="C2" s="2"/>
      <c r="D2" s="2"/>
      <c r="E2" s="2"/>
      <c r="F2" s="2"/>
      <c r="G2" s="2"/>
      <c r="H2" s="2"/>
      <c r="I2" s="2"/>
    </row>
    <row r="3" spans="1:35" ht="15.75" customHeight="1">
      <c r="A3" s="7" t="s">
        <v>132</v>
      </c>
      <c r="B3" s="10"/>
      <c r="C3" s="10"/>
      <c r="D3" s="10"/>
      <c r="E3" s="10"/>
      <c r="F3" s="10"/>
      <c r="G3" s="10"/>
      <c r="H3" s="10"/>
      <c r="I3" s="10"/>
    </row>
    <row r="4" spans="1:35" ht="12.75" hidden="1" customHeight="1">
      <c r="A4" s="12"/>
      <c r="B4" s="13">
        <v>2009</v>
      </c>
      <c r="C4" s="13">
        <v>2010</v>
      </c>
      <c r="D4" s="13">
        <v>2011</v>
      </c>
      <c r="E4" s="14"/>
      <c r="F4" s="14"/>
      <c r="G4" s="15"/>
      <c r="H4" s="70"/>
      <c r="I4" s="70"/>
      <c r="AG4" s="5"/>
    </row>
    <row r="5" spans="1:35" s="32" customFormat="1" ht="69" customHeight="1">
      <c r="A5" s="25" t="s">
        <v>106</v>
      </c>
      <c r="B5" s="26" t="s">
        <v>133</v>
      </c>
      <c r="C5" s="84" t="s">
        <v>134</v>
      </c>
      <c r="D5" s="84" t="s">
        <v>135</v>
      </c>
      <c r="E5" s="73" t="s">
        <v>115</v>
      </c>
      <c r="F5" s="73" t="s">
        <v>122</v>
      </c>
      <c r="G5" s="29" t="s">
        <v>117</v>
      </c>
      <c r="H5" s="30" t="s">
        <v>138</v>
      </c>
      <c r="I5" s="30" t="s">
        <v>139</v>
      </c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</row>
    <row r="6" spans="1:35" s="39" customFormat="1" ht="15.75" customHeight="1">
      <c r="A6" s="33" t="s">
        <v>71</v>
      </c>
      <c r="B6" s="34"/>
      <c r="C6" s="34"/>
      <c r="D6" s="34"/>
      <c r="E6" s="56"/>
      <c r="F6" s="56"/>
      <c r="G6" s="36"/>
      <c r="H6" s="37"/>
      <c r="I6" s="37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  <c r="AF6" s="38"/>
    </row>
    <row r="7" spans="1:35" s="47" customFormat="1" ht="15.75" customHeight="1">
      <c r="A7" s="40" t="s">
        <v>1</v>
      </c>
      <c r="B7" s="41">
        <v>32803</v>
      </c>
      <c r="C7" s="41">
        <v>33271</v>
      </c>
      <c r="D7" s="41">
        <v>33077</v>
      </c>
      <c r="E7" s="43">
        <f t="shared" ref="E7:F18" si="0">IFERROR((C7-B7)*100/B7,"Div by 0")</f>
        <v>1.4266987775508337</v>
      </c>
      <c r="F7" s="43">
        <f t="shared" si="0"/>
        <v>-0.58309037900874638</v>
      </c>
      <c r="G7" s="44" t="s">
        <v>119</v>
      </c>
      <c r="H7" s="45" t="str">
        <f t="shared" ref="H7:H18" si="1">IF(E7="Div by 0","N/A",IF(G7="N/A","N/A",IF(AND((ABS(E7)&gt;ABS(VALUE(MID(G7,1,2)))),(B7&gt;=10)),"No",IF(AND((ABS(E7)&gt;ABS(VALUE(MID(G7,1,2)))),(C7&gt;=10)),"No","Yes"))))</f>
        <v>Yes</v>
      </c>
      <c r="I7" s="45" t="str">
        <f t="shared" ref="I7:I18" si="2">IF(F7="Div by 0","N/A",IF(G7="N/A","N/A",IF(AND((ABS(F7)&gt;ABS(VALUE(MID(G7,1,2)))),(C7&gt;=10)),"No",IF(AND((ABS(F7)&gt;ABS(VALUE(MID(G7,1,2)))),(D7&gt;=10)),"No","Yes"))))</f>
        <v>Yes</v>
      </c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</row>
    <row r="8" spans="1:35" s="47" customFormat="1" ht="15.75" customHeight="1">
      <c r="A8" s="40" t="s">
        <v>72</v>
      </c>
      <c r="B8" s="50">
        <v>12.999000000000001</v>
      </c>
      <c r="C8" s="50">
        <v>11.695</v>
      </c>
      <c r="D8" s="50">
        <v>11.600205581000001</v>
      </c>
      <c r="E8" s="43">
        <f t="shared" si="0"/>
        <v>-10.031540887760599</v>
      </c>
      <c r="F8" s="43">
        <f t="shared" si="0"/>
        <v>-0.81055510047028134</v>
      </c>
      <c r="G8" s="44" t="s">
        <v>120</v>
      </c>
      <c r="H8" s="45" t="str">
        <f t="shared" si="1"/>
        <v>N/A</v>
      </c>
      <c r="I8" s="45" t="str">
        <f t="shared" si="2"/>
        <v>N/A</v>
      </c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</row>
    <row r="9" spans="1:35" s="47" customFormat="1" ht="15.75" customHeight="1">
      <c r="A9" s="40" t="s">
        <v>73</v>
      </c>
      <c r="B9" s="50">
        <v>50.575000000000003</v>
      </c>
      <c r="C9" s="50">
        <v>50.41</v>
      </c>
      <c r="D9" s="50">
        <v>50.491277926999999</v>
      </c>
      <c r="E9" s="43">
        <f t="shared" si="0"/>
        <v>-0.32624814631736282</v>
      </c>
      <c r="F9" s="43">
        <f t="shared" si="0"/>
        <v>0.16123373735370392</v>
      </c>
      <c r="G9" s="44" t="s">
        <v>120</v>
      </c>
      <c r="H9" s="45" t="str">
        <f t="shared" si="1"/>
        <v>N/A</v>
      </c>
      <c r="I9" s="45" t="str">
        <f t="shared" si="2"/>
        <v>N/A</v>
      </c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</row>
    <row r="10" spans="1:35" s="47" customFormat="1" ht="15.75" customHeight="1">
      <c r="A10" s="40" t="s">
        <v>74</v>
      </c>
      <c r="B10" s="50">
        <v>49.424999999999997</v>
      </c>
      <c r="C10" s="50">
        <v>49.59</v>
      </c>
      <c r="D10" s="50">
        <v>49.508722073000001</v>
      </c>
      <c r="E10" s="43">
        <f t="shared" si="0"/>
        <v>0.33383915022763028</v>
      </c>
      <c r="F10" s="43">
        <f t="shared" si="0"/>
        <v>-0.16389983262755017</v>
      </c>
      <c r="G10" s="44" t="s">
        <v>120</v>
      </c>
      <c r="H10" s="45" t="str">
        <f t="shared" si="1"/>
        <v>N/A</v>
      </c>
      <c r="I10" s="45" t="str">
        <f t="shared" si="2"/>
        <v>N/A</v>
      </c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</row>
    <row r="11" spans="1:35" s="47" customFormat="1" ht="15.75" customHeight="1">
      <c r="A11" s="40" t="s">
        <v>70</v>
      </c>
      <c r="B11" s="50">
        <v>1.2589999999999999</v>
      </c>
      <c r="C11" s="50">
        <v>1.046</v>
      </c>
      <c r="D11" s="50">
        <v>1.0913928106999999</v>
      </c>
      <c r="E11" s="43">
        <f t="shared" si="0"/>
        <v>-16.918189038919767</v>
      </c>
      <c r="F11" s="43">
        <f t="shared" si="0"/>
        <v>4.3396568546845025</v>
      </c>
      <c r="G11" s="44" t="s">
        <v>120</v>
      </c>
      <c r="H11" s="45" t="str">
        <f t="shared" si="1"/>
        <v>N/A</v>
      </c>
      <c r="I11" s="45" t="str">
        <f t="shared" si="2"/>
        <v>N/A</v>
      </c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</row>
    <row r="12" spans="1:35" s="47" customFormat="1" ht="15.75" customHeight="1">
      <c r="A12" s="40" t="s">
        <v>4</v>
      </c>
      <c r="B12" s="50">
        <v>3.4000000000000002E-2</v>
      </c>
      <c r="C12" s="50">
        <v>0.03</v>
      </c>
      <c r="D12" s="50">
        <v>4.2325482999999997E-2</v>
      </c>
      <c r="E12" s="43">
        <f t="shared" si="0"/>
        <v>-11.764705882352951</v>
      </c>
      <c r="F12" s="43">
        <f t="shared" si="0"/>
        <v>41.084943333333335</v>
      </c>
      <c r="G12" s="44" t="s">
        <v>120</v>
      </c>
      <c r="H12" s="45" t="str">
        <f t="shared" si="1"/>
        <v>N/A</v>
      </c>
      <c r="I12" s="45" t="str">
        <f t="shared" si="2"/>
        <v>N/A</v>
      </c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</row>
    <row r="13" spans="1:35" s="47" customFormat="1" ht="15.75" customHeight="1">
      <c r="A13" s="40" t="s">
        <v>6</v>
      </c>
      <c r="B13" s="50">
        <v>6.1239999999999997</v>
      </c>
      <c r="C13" s="50">
        <v>5.8579999999999997</v>
      </c>
      <c r="D13" s="50">
        <v>5.8046376636000003</v>
      </c>
      <c r="E13" s="43">
        <f t="shared" si="0"/>
        <v>-4.3435662965382109</v>
      </c>
      <c r="F13" s="43">
        <f t="shared" si="0"/>
        <v>-0.91093097302832582</v>
      </c>
      <c r="G13" s="44" t="s">
        <v>120</v>
      </c>
      <c r="H13" s="45" t="str">
        <f t="shared" si="1"/>
        <v>N/A</v>
      </c>
      <c r="I13" s="45" t="str">
        <f t="shared" si="2"/>
        <v>N/A</v>
      </c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</row>
    <row r="14" spans="1:35" s="47" customFormat="1" ht="15.75" customHeight="1">
      <c r="A14" s="40" t="s">
        <v>7</v>
      </c>
      <c r="B14" s="50">
        <v>95.491</v>
      </c>
      <c r="C14" s="50">
        <v>96.174000000000007</v>
      </c>
      <c r="D14" s="50">
        <v>96.831635274999996</v>
      </c>
      <c r="E14" s="43">
        <f t="shared" si="0"/>
        <v>0.71525065189390302</v>
      </c>
      <c r="F14" s="43">
        <f t="shared" si="0"/>
        <v>0.68379736207289887</v>
      </c>
      <c r="G14" s="44" t="s">
        <v>119</v>
      </c>
      <c r="H14" s="45" t="str">
        <f t="shared" si="1"/>
        <v>Yes</v>
      </c>
      <c r="I14" s="45" t="str">
        <f t="shared" si="2"/>
        <v>Yes</v>
      </c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</row>
    <row r="15" spans="1:35" s="47" customFormat="1" ht="15.75" customHeight="1">
      <c r="A15" s="40" t="s">
        <v>8</v>
      </c>
      <c r="B15" s="50">
        <v>95.299000000000007</v>
      </c>
      <c r="C15" s="50">
        <v>96.174000000000007</v>
      </c>
      <c r="D15" s="50">
        <v>96.831635274999996</v>
      </c>
      <c r="E15" s="43">
        <f t="shared" si="0"/>
        <v>0.91816283486710237</v>
      </c>
      <c r="F15" s="43">
        <f t="shared" si="0"/>
        <v>0.68379736207289887</v>
      </c>
      <c r="G15" s="44" t="s">
        <v>119</v>
      </c>
      <c r="H15" s="45" t="str">
        <f t="shared" si="1"/>
        <v>Yes</v>
      </c>
      <c r="I15" s="45" t="str">
        <f t="shared" si="2"/>
        <v>Yes</v>
      </c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46"/>
    </row>
    <row r="16" spans="1:35" s="47" customFormat="1" ht="15.75" customHeight="1">
      <c r="A16" s="51" t="s">
        <v>107</v>
      </c>
      <c r="B16" s="48">
        <v>0</v>
      </c>
      <c r="C16" s="50">
        <v>0</v>
      </c>
      <c r="D16" s="50">
        <v>0</v>
      </c>
      <c r="E16" s="43" t="str">
        <f t="shared" si="0"/>
        <v>Div by 0</v>
      </c>
      <c r="F16" s="43" t="str">
        <f t="shared" si="0"/>
        <v>Div by 0</v>
      </c>
      <c r="G16" s="44" t="s">
        <v>120</v>
      </c>
      <c r="H16" s="45" t="str">
        <f t="shared" si="1"/>
        <v>N/A</v>
      </c>
      <c r="I16" s="45" t="str">
        <f t="shared" si="2"/>
        <v>N/A</v>
      </c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  <c r="Z16" s="46"/>
      <c r="AA16" s="46"/>
      <c r="AB16" s="46"/>
      <c r="AC16" s="46"/>
      <c r="AD16" s="46"/>
      <c r="AE16" s="46"/>
      <c r="AF16" s="46"/>
      <c r="AG16" s="46"/>
      <c r="AH16" s="46"/>
      <c r="AI16" s="46"/>
    </row>
    <row r="17" spans="1:35" s="53" customFormat="1" ht="15.75" customHeight="1">
      <c r="A17" s="51" t="s">
        <v>101</v>
      </c>
      <c r="B17" s="52">
        <v>832.11800000000005</v>
      </c>
      <c r="C17" s="50">
        <v>907.40700000000004</v>
      </c>
      <c r="D17" s="50">
        <v>917.20192279000003</v>
      </c>
      <c r="E17" s="43">
        <f t="shared" si="0"/>
        <v>9.0478754215147355</v>
      </c>
      <c r="F17" s="43">
        <f t="shared" si="0"/>
        <v>1.079440955381652</v>
      </c>
      <c r="G17" s="44" t="s">
        <v>119</v>
      </c>
      <c r="H17" s="45" t="str">
        <f t="shared" si="1"/>
        <v>Yes</v>
      </c>
      <c r="I17" s="45" t="str">
        <f t="shared" si="2"/>
        <v>Yes</v>
      </c>
    </row>
    <row r="18" spans="1:35" s="54" customFormat="1" ht="15.75" customHeight="1">
      <c r="A18" s="40" t="s">
        <v>102</v>
      </c>
      <c r="B18" s="48">
        <v>129.988</v>
      </c>
      <c r="C18" s="50">
        <v>136.46199999999999</v>
      </c>
      <c r="D18" s="50">
        <v>139.68651933000001</v>
      </c>
      <c r="E18" s="43">
        <f t="shared" si="0"/>
        <v>4.9804597347447377</v>
      </c>
      <c r="F18" s="43">
        <f t="shared" si="0"/>
        <v>2.3629430390878201</v>
      </c>
      <c r="G18" s="44" t="s">
        <v>119</v>
      </c>
      <c r="H18" s="45" t="str">
        <f t="shared" si="1"/>
        <v>Yes</v>
      </c>
      <c r="I18" s="45" t="str">
        <f t="shared" si="2"/>
        <v>Yes</v>
      </c>
      <c r="J18" s="53"/>
      <c r="K18" s="53"/>
      <c r="L18" s="53"/>
      <c r="M18" s="53"/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53"/>
      <c r="Z18" s="53"/>
      <c r="AA18" s="53"/>
      <c r="AB18" s="53"/>
      <c r="AC18" s="53"/>
      <c r="AD18" s="53"/>
      <c r="AE18" s="53"/>
      <c r="AF18" s="53"/>
      <c r="AG18" s="53"/>
      <c r="AH18" s="53"/>
      <c r="AI18" s="53"/>
    </row>
    <row r="19" spans="1:35" s="59" customFormat="1" ht="15.75" customHeight="1">
      <c r="A19" s="60" t="s">
        <v>9</v>
      </c>
      <c r="B19" s="56" t="s">
        <v>130</v>
      </c>
      <c r="C19" s="56" t="s">
        <v>95</v>
      </c>
      <c r="D19" s="56"/>
      <c r="E19" s="76"/>
      <c r="F19" s="76"/>
      <c r="G19" s="57"/>
      <c r="H19" s="58"/>
      <c r="I19" s="58"/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</row>
    <row r="20" spans="1:35" s="47" customFormat="1" ht="15.75" customHeight="1">
      <c r="A20" s="40" t="s">
        <v>10</v>
      </c>
      <c r="B20" s="41">
        <v>31324</v>
      </c>
      <c r="C20" s="41">
        <v>31998</v>
      </c>
      <c r="D20" s="41">
        <v>32029</v>
      </c>
      <c r="E20" s="43">
        <f t="shared" ref="E20:F23" si="3">IFERROR((C20-B20)*100/B20,"Div by 0")</f>
        <v>2.1517047631209296</v>
      </c>
      <c r="F20" s="43">
        <f t="shared" si="3"/>
        <v>9.6881055065941621E-2</v>
      </c>
      <c r="G20" s="44" t="s">
        <v>119</v>
      </c>
      <c r="H20" s="45" t="str">
        <f>IF(E20="Div by 0","N/A",IF(G20="N/A","N/A",IF(AND((ABS(E20)&gt;ABS(VALUE(MID(G20,1,2)))),(B20&gt;=10)),"No",IF(AND((ABS(E20)&gt;ABS(VALUE(MID(G20,1,2)))),(C20&gt;=10)),"No","Yes"))))</f>
        <v>Yes</v>
      </c>
      <c r="I20" s="45" t="str">
        <f>IF(F20="Div by 0","N/A",IF(G20="N/A","N/A",IF(AND((ABS(F20)&gt;ABS(VALUE(MID(G20,1,2)))),(C20&gt;=10)),"No",IF(AND((ABS(F20)&gt;ABS(VALUE(MID(G20,1,2)))),(D20&gt;=10)),"No","Yes"))))</f>
        <v>Yes</v>
      </c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  <c r="AA20" s="46"/>
      <c r="AB20" s="46"/>
      <c r="AC20" s="46"/>
      <c r="AD20" s="46"/>
      <c r="AE20" s="46"/>
      <c r="AF20" s="46"/>
    </row>
    <row r="21" spans="1:35" s="47" customFormat="1" ht="15.75" customHeight="1">
      <c r="A21" s="40" t="s">
        <v>11</v>
      </c>
      <c r="B21" s="50">
        <v>95.125</v>
      </c>
      <c r="C21" s="50">
        <v>95.721999999999994</v>
      </c>
      <c r="D21" s="50">
        <v>96.446969933000005</v>
      </c>
      <c r="E21" s="43">
        <f t="shared" si="3"/>
        <v>0.62759526938238552</v>
      </c>
      <c r="F21" s="43">
        <f t="shared" si="3"/>
        <v>0.75737023150374128</v>
      </c>
      <c r="G21" s="44" t="s">
        <v>119</v>
      </c>
      <c r="H21" s="45" t="str">
        <f>IF(E21="Div by 0","N/A",IF(G21="N/A","N/A",IF(AND((ABS(E21)&gt;ABS(VALUE(MID(G21,1,2)))),(B21&gt;=10)),"No",IF(AND((ABS(E21)&gt;ABS(VALUE(MID(G21,1,2)))),(C21&gt;=10)),"No","Yes"))))</f>
        <v>Yes</v>
      </c>
      <c r="I21" s="45" t="str">
        <f>IF(F21="Div by 0","N/A",IF(G21="N/A","N/A",IF(AND((ABS(F21)&gt;ABS(VALUE(MID(G21,1,2)))),(C21&gt;=10)),"No",IF(AND((ABS(F21)&gt;ABS(VALUE(MID(G21,1,2)))),(D21&gt;=10)),"No","Yes"))))</f>
        <v>Yes</v>
      </c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  <c r="AA21" s="46"/>
      <c r="AB21" s="46"/>
      <c r="AC21" s="46"/>
      <c r="AD21" s="46"/>
      <c r="AE21" s="46"/>
      <c r="AF21" s="46"/>
    </row>
    <row r="22" spans="1:35" s="47" customFormat="1" ht="15.75" customHeight="1">
      <c r="A22" s="40" t="s">
        <v>12</v>
      </c>
      <c r="B22" s="50">
        <v>4.875</v>
      </c>
      <c r="C22" s="50">
        <v>4.2779999999999996</v>
      </c>
      <c r="D22" s="50">
        <v>3.5530300664999999</v>
      </c>
      <c r="E22" s="43">
        <f t="shared" si="3"/>
        <v>-12.246153846153856</v>
      </c>
      <c r="F22" s="43">
        <f t="shared" si="3"/>
        <v>-16.946468758765771</v>
      </c>
      <c r="G22" s="44" t="s">
        <v>119</v>
      </c>
      <c r="H22" s="45" t="str">
        <f>IF(E22="Div by 0","N/A",IF(G22="N/A","N/A",IF(AND((ABS(E22)&gt;ABS(VALUE(MID(G22,1,2)))),(B22&gt;=10)),"No",IF(AND((ABS(E22)&gt;ABS(VALUE(MID(G22,1,2)))),(C22&gt;=10)),"No","Yes"))))</f>
        <v>Yes</v>
      </c>
      <c r="I22" s="45" t="str">
        <f>IF(F22="Div by 0","N/A",IF(G22="N/A","N/A",IF(AND((ABS(F22)&gt;ABS(VALUE(MID(G22,1,2)))),(C22&gt;=10)),"No",IF(AND((ABS(F22)&gt;ABS(VALUE(MID(G22,1,2)))),(D22&gt;=10)),"No","Yes"))))</f>
        <v>Yes</v>
      </c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</row>
    <row r="23" spans="1:35" s="47" customFormat="1" ht="15.75" customHeight="1">
      <c r="A23" s="40" t="s">
        <v>13</v>
      </c>
      <c r="B23" s="50">
        <v>0</v>
      </c>
      <c r="C23" s="50">
        <v>0</v>
      </c>
      <c r="D23" s="50">
        <v>0</v>
      </c>
      <c r="E23" s="43" t="str">
        <f t="shared" si="3"/>
        <v>Div by 0</v>
      </c>
      <c r="F23" s="43" t="str">
        <f t="shared" si="3"/>
        <v>Div by 0</v>
      </c>
      <c r="G23" s="44" t="s">
        <v>120</v>
      </c>
      <c r="H23" s="45" t="str">
        <f>IF(E23="Div by 0","N/A",IF(G23="N/A","N/A",IF(AND((ABS(E23)&gt;ABS(VALUE(MID(G23,1,2)))),(B23&gt;=10)),"No",IF(AND((ABS(E23)&gt;ABS(VALUE(MID(G23,1,2)))),(C23&gt;=10)),"No","Yes"))))</f>
        <v>N/A</v>
      </c>
      <c r="I23" s="45" t="str">
        <f>IF(F23="Div by 0","N/A",IF(G23="N/A","N/A",IF(AND((ABS(F23)&gt;ABS(VALUE(MID(G23,1,2)))),(C23&gt;=10)),"No",IF(AND((ABS(F23)&gt;ABS(VALUE(MID(G23,1,2)))),(D23&gt;=10)),"No","Yes"))))</f>
        <v>N/A</v>
      </c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</row>
    <row r="24" spans="1:35" s="59" customFormat="1" ht="15.75" customHeight="1">
      <c r="A24" s="60" t="s">
        <v>14</v>
      </c>
      <c r="B24" s="56" t="s">
        <v>130</v>
      </c>
      <c r="C24" s="56" t="s">
        <v>95</v>
      </c>
      <c r="D24" s="56"/>
      <c r="E24" s="76"/>
      <c r="F24" s="76"/>
      <c r="G24" s="57"/>
      <c r="H24" s="58"/>
      <c r="I24" s="58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</row>
    <row r="25" spans="1:35" s="47" customFormat="1" ht="15.75" customHeight="1">
      <c r="A25" s="40" t="s">
        <v>15</v>
      </c>
      <c r="B25" s="41">
        <v>31261</v>
      </c>
      <c r="C25" s="41">
        <v>31998</v>
      </c>
      <c r="D25" s="41">
        <v>32029</v>
      </c>
      <c r="E25" s="43">
        <f t="shared" ref="E25:F45" si="4">IFERROR((C25-B25)*100/B25,"Div by 0")</f>
        <v>2.3575701353123701</v>
      </c>
      <c r="F25" s="43">
        <f t="shared" si="4"/>
        <v>9.6881055065941621E-2</v>
      </c>
      <c r="G25" s="44" t="s">
        <v>119</v>
      </c>
      <c r="H25" s="45" t="str">
        <f t="shared" ref="H25:H45" si="5">IF(E25="Div by 0","N/A",IF(G25="N/A","N/A",IF(AND((ABS(E25)&gt;ABS(VALUE(MID(G25,1,2)))),(B25&gt;=10)),"No",IF(AND((ABS(E25)&gt;ABS(VALUE(MID(G25,1,2)))),(C25&gt;=10)),"No","Yes"))))</f>
        <v>Yes</v>
      </c>
      <c r="I25" s="45" t="str">
        <f t="shared" ref="I25:I45" si="6">IF(F25="Div by 0","N/A",IF(G25="N/A","N/A",IF(AND((ABS(F25)&gt;ABS(VALUE(MID(G25,1,2)))),(C25&gt;=10)),"No",IF(AND((ABS(F25)&gt;ABS(VALUE(MID(G25,1,2)))),(D25&gt;=10)),"No","Yes"))))</f>
        <v>Yes</v>
      </c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  <c r="AA25" s="46"/>
      <c r="AB25" s="46"/>
      <c r="AC25" s="46"/>
      <c r="AD25" s="46"/>
      <c r="AE25" s="46"/>
      <c r="AF25" s="46"/>
    </row>
    <row r="26" spans="1:35" s="47" customFormat="1" ht="15.75" customHeight="1">
      <c r="A26" s="40" t="s">
        <v>16</v>
      </c>
      <c r="B26" s="50">
        <v>95.114999999999995</v>
      </c>
      <c r="C26" s="50">
        <v>95.721999999999994</v>
      </c>
      <c r="D26" s="50">
        <v>96.446969933000005</v>
      </c>
      <c r="E26" s="43">
        <f t="shared" si="4"/>
        <v>0.63817484098196853</v>
      </c>
      <c r="F26" s="43">
        <f t="shared" si="4"/>
        <v>0.75737023150374128</v>
      </c>
      <c r="G26" s="44" t="s">
        <v>119</v>
      </c>
      <c r="H26" s="45" t="str">
        <f t="shared" si="5"/>
        <v>Yes</v>
      </c>
      <c r="I26" s="45" t="str">
        <f t="shared" si="6"/>
        <v>Yes</v>
      </c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  <c r="AA26" s="46"/>
      <c r="AB26" s="46"/>
      <c r="AC26" s="46"/>
      <c r="AD26" s="46"/>
      <c r="AE26" s="46"/>
      <c r="AF26" s="46"/>
    </row>
    <row r="27" spans="1:35" s="47" customFormat="1" ht="15.75" customHeight="1">
      <c r="A27" s="40" t="s">
        <v>17</v>
      </c>
      <c r="B27" s="50">
        <v>4.8810000000000002</v>
      </c>
      <c r="C27" s="50">
        <v>4.2750000000000004</v>
      </c>
      <c r="D27" s="50">
        <v>3.5499078960000001</v>
      </c>
      <c r="E27" s="43">
        <f t="shared" si="4"/>
        <v>-12.415488629379222</v>
      </c>
      <c r="F27" s="43">
        <f t="shared" si="4"/>
        <v>-16.961218807017548</v>
      </c>
      <c r="G27" s="44" t="s">
        <v>119</v>
      </c>
      <c r="H27" s="45" t="str">
        <f t="shared" si="5"/>
        <v>Yes</v>
      </c>
      <c r="I27" s="45" t="str">
        <f t="shared" si="6"/>
        <v>Yes</v>
      </c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46"/>
      <c r="AB27" s="46"/>
      <c r="AC27" s="46"/>
      <c r="AD27" s="46"/>
      <c r="AE27" s="46"/>
      <c r="AF27" s="46"/>
    </row>
    <row r="28" spans="1:35" s="47" customFormat="1" ht="15.75" customHeight="1">
      <c r="A28" s="40" t="s">
        <v>18</v>
      </c>
      <c r="B28" s="50">
        <v>3.0000000000000001E-3</v>
      </c>
      <c r="C28" s="50">
        <v>3.0000000000000001E-3</v>
      </c>
      <c r="D28" s="50">
        <v>3.1221704999999998E-3</v>
      </c>
      <c r="E28" s="43">
        <f t="shared" si="4"/>
        <v>0</v>
      </c>
      <c r="F28" s="43">
        <f t="shared" si="4"/>
        <v>4.0723499999999913</v>
      </c>
      <c r="G28" s="44" t="s">
        <v>119</v>
      </c>
      <c r="H28" s="45" t="str">
        <f t="shared" si="5"/>
        <v>Yes</v>
      </c>
      <c r="I28" s="45" t="str">
        <f t="shared" si="6"/>
        <v>Yes</v>
      </c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  <c r="AA28" s="46"/>
      <c r="AB28" s="46"/>
      <c r="AC28" s="46"/>
      <c r="AD28" s="46"/>
      <c r="AE28" s="46"/>
      <c r="AF28" s="46"/>
    </row>
    <row r="29" spans="1:35" s="47" customFormat="1" ht="15.75" customHeight="1">
      <c r="A29" s="40" t="s">
        <v>19</v>
      </c>
      <c r="B29" s="50">
        <v>34.334000000000003</v>
      </c>
      <c r="C29" s="50">
        <v>35.237000000000002</v>
      </c>
      <c r="D29" s="50">
        <v>36.298354615999997</v>
      </c>
      <c r="E29" s="43">
        <f t="shared" si="4"/>
        <v>2.6300460185239083</v>
      </c>
      <c r="F29" s="43">
        <f t="shared" si="4"/>
        <v>3.0120459062916694</v>
      </c>
      <c r="G29" s="44" t="s">
        <v>119</v>
      </c>
      <c r="H29" s="45" t="str">
        <f t="shared" si="5"/>
        <v>Yes</v>
      </c>
      <c r="I29" s="45" t="str">
        <f t="shared" si="6"/>
        <v>Yes</v>
      </c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  <c r="AA29" s="46"/>
      <c r="AB29" s="46"/>
      <c r="AC29" s="46"/>
      <c r="AD29" s="46"/>
      <c r="AE29" s="46"/>
      <c r="AF29" s="46"/>
    </row>
    <row r="30" spans="1:35" s="47" customFormat="1" ht="15.75" customHeight="1">
      <c r="A30" s="40" t="s">
        <v>20</v>
      </c>
      <c r="B30" s="50">
        <v>81.786000000000001</v>
      </c>
      <c r="C30" s="50">
        <v>83.08</v>
      </c>
      <c r="D30" s="50">
        <v>83.224577726000007</v>
      </c>
      <c r="E30" s="43">
        <f t="shared" si="4"/>
        <v>1.582177878854568</v>
      </c>
      <c r="F30" s="43">
        <f t="shared" si="4"/>
        <v>0.17402229898893659</v>
      </c>
      <c r="G30" s="44" t="s">
        <v>119</v>
      </c>
      <c r="H30" s="45" t="str">
        <f t="shared" si="5"/>
        <v>Yes</v>
      </c>
      <c r="I30" s="45" t="str">
        <f t="shared" si="6"/>
        <v>Yes</v>
      </c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6"/>
      <c r="AA30" s="46"/>
      <c r="AB30" s="46"/>
      <c r="AC30" s="46"/>
      <c r="AD30" s="46"/>
      <c r="AE30" s="46"/>
      <c r="AF30" s="46"/>
    </row>
    <row r="31" spans="1:35" s="47" customFormat="1" ht="15.75" customHeight="1">
      <c r="A31" s="40" t="s">
        <v>21</v>
      </c>
      <c r="B31" s="50">
        <v>65.040000000000006</v>
      </c>
      <c r="C31" s="50">
        <v>66.188999999999993</v>
      </c>
      <c r="D31" s="50">
        <v>65.640513284999997</v>
      </c>
      <c r="E31" s="43">
        <f t="shared" si="4"/>
        <v>1.76660516605164</v>
      </c>
      <c r="F31" s="43">
        <f t="shared" si="4"/>
        <v>-0.82866747495806814</v>
      </c>
      <c r="G31" s="44" t="s">
        <v>119</v>
      </c>
      <c r="H31" s="45" t="str">
        <f t="shared" si="5"/>
        <v>Yes</v>
      </c>
      <c r="I31" s="45" t="str">
        <f t="shared" si="6"/>
        <v>Yes</v>
      </c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</row>
    <row r="32" spans="1:35" s="47" customFormat="1" ht="15.75" customHeight="1">
      <c r="A32" s="40" t="s">
        <v>22</v>
      </c>
      <c r="B32" s="50">
        <v>81.786000000000001</v>
      </c>
      <c r="C32" s="50">
        <v>83.08</v>
      </c>
      <c r="D32" s="50">
        <v>83.224577726000007</v>
      </c>
      <c r="E32" s="43">
        <f t="shared" si="4"/>
        <v>1.582177878854568</v>
      </c>
      <c r="F32" s="43">
        <f t="shared" si="4"/>
        <v>0.17402229898893659</v>
      </c>
      <c r="G32" s="44" t="s">
        <v>119</v>
      </c>
      <c r="H32" s="45" t="str">
        <f t="shared" si="5"/>
        <v>Yes</v>
      </c>
      <c r="I32" s="45" t="str">
        <f t="shared" si="6"/>
        <v>Yes</v>
      </c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  <c r="AA32" s="46"/>
      <c r="AB32" s="46"/>
      <c r="AC32" s="46"/>
      <c r="AD32" s="46"/>
      <c r="AE32" s="46"/>
      <c r="AF32" s="46"/>
    </row>
    <row r="33" spans="1:35" s="47" customFormat="1" ht="15.75" customHeight="1">
      <c r="A33" s="40" t="s">
        <v>23</v>
      </c>
      <c r="B33" s="50">
        <v>3.2050000000000001</v>
      </c>
      <c r="C33" s="50">
        <v>3.3439999999999999</v>
      </c>
      <c r="D33" s="50">
        <v>3.3126229354999999</v>
      </c>
      <c r="E33" s="43">
        <f t="shared" si="4"/>
        <v>4.336973478939151</v>
      </c>
      <c r="F33" s="43">
        <f t="shared" si="4"/>
        <v>-0.93830934509569375</v>
      </c>
      <c r="G33" s="44" t="s">
        <v>119</v>
      </c>
      <c r="H33" s="45" t="str">
        <f t="shared" si="5"/>
        <v>Yes</v>
      </c>
      <c r="I33" s="45" t="str">
        <f t="shared" si="6"/>
        <v>Yes</v>
      </c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  <c r="AA33" s="46"/>
      <c r="AB33" s="46"/>
      <c r="AC33" s="46"/>
      <c r="AD33" s="46"/>
      <c r="AE33" s="46"/>
      <c r="AF33" s="46"/>
    </row>
    <row r="34" spans="1:35" s="47" customFormat="1" ht="15.75" customHeight="1">
      <c r="A34" s="40" t="s">
        <v>24</v>
      </c>
      <c r="B34" s="50">
        <v>53.012</v>
      </c>
      <c r="C34" s="50">
        <v>53.369</v>
      </c>
      <c r="D34" s="50">
        <v>52.927034874999997</v>
      </c>
      <c r="E34" s="43">
        <f t="shared" si="4"/>
        <v>0.67343243039311729</v>
      </c>
      <c r="F34" s="43">
        <f t="shared" si="4"/>
        <v>-0.82813079690457558</v>
      </c>
      <c r="G34" s="44" t="s">
        <v>119</v>
      </c>
      <c r="H34" s="45" t="str">
        <f t="shared" si="5"/>
        <v>Yes</v>
      </c>
      <c r="I34" s="45" t="str">
        <f t="shared" si="6"/>
        <v>Yes</v>
      </c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  <c r="AA34" s="46"/>
      <c r="AB34" s="46"/>
      <c r="AC34" s="46"/>
      <c r="AD34" s="46"/>
      <c r="AE34" s="46"/>
      <c r="AF34" s="46"/>
    </row>
    <row r="35" spans="1:35" s="47" customFormat="1" ht="15.75" customHeight="1">
      <c r="A35" s="40" t="s">
        <v>25</v>
      </c>
      <c r="B35" s="50">
        <v>28.774000000000001</v>
      </c>
      <c r="C35" s="50">
        <v>29.710999999999999</v>
      </c>
      <c r="D35" s="50">
        <v>30.297542851999999</v>
      </c>
      <c r="E35" s="43">
        <f t="shared" si="4"/>
        <v>3.2564120386459914</v>
      </c>
      <c r="F35" s="43">
        <f t="shared" si="4"/>
        <v>1.9741605869879872</v>
      </c>
      <c r="G35" s="44" t="s">
        <v>119</v>
      </c>
      <c r="H35" s="45" t="str">
        <f t="shared" si="5"/>
        <v>Yes</v>
      </c>
      <c r="I35" s="45" t="str">
        <f t="shared" si="6"/>
        <v>Yes</v>
      </c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  <c r="AA35" s="46"/>
      <c r="AB35" s="46"/>
      <c r="AC35" s="46"/>
      <c r="AD35" s="46"/>
      <c r="AE35" s="46"/>
      <c r="AF35" s="46"/>
    </row>
    <row r="36" spans="1:35" s="47" customFormat="1" ht="15.75" customHeight="1">
      <c r="A36" s="40" t="s">
        <v>26</v>
      </c>
      <c r="B36" s="50">
        <v>76.930000000000007</v>
      </c>
      <c r="C36" s="50">
        <v>78.671000000000006</v>
      </c>
      <c r="D36" s="50">
        <v>79.253176808999996</v>
      </c>
      <c r="E36" s="43">
        <f t="shared" si="4"/>
        <v>2.2630963213310795</v>
      </c>
      <c r="F36" s="43">
        <f t="shared" si="4"/>
        <v>0.74001450216723974</v>
      </c>
      <c r="G36" s="44" t="s">
        <v>119</v>
      </c>
      <c r="H36" s="45" t="str">
        <f t="shared" si="5"/>
        <v>Yes</v>
      </c>
      <c r="I36" s="45" t="str">
        <f t="shared" si="6"/>
        <v>Yes</v>
      </c>
      <c r="J36" s="46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  <c r="Z36" s="46"/>
      <c r="AA36" s="46"/>
      <c r="AB36" s="46"/>
      <c r="AC36" s="46"/>
      <c r="AD36" s="46"/>
      <c r="AE36" s="46"/>
      <c r="AF36" s="46"/>
    </row>
    <row r="37" spans="1:35" s="47" customFormat="1" ht="15.75" customHeight="1">
      <c r="A37" s="40" t="s">
        <v>27</v>
      </c>
      <c r="B37" s="50">
        <v>18.213999999999999</v>
      </c>
      <c r="C37" s="50">
        <v>16.588999999999999</v>
      </c>
      <c r="D37" s="50">
        <v>16.563114677000002</v>
      </c>
      <c r="E37" s="43">
        <f t="shared" si="4"/>
        <v>-8.9217085758207979</v>
      </c>
      <c r="F37" s="43">
        <f t="shared" si="4"/>
        <v>-0.1560390801133108</v>
      </c>
      <c r="G37" s="44" t="s">
        <v>119</v>
      </c>
      <c r="H37" s="45" t="str">
        <f t="shared" si="5"/>
        <v>Yes</v>
      </c>
      <c r="I37" s="45" t="str">
        <f t="shared" si="6"/>
        <v>Yes</v>
      </c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</row>
    <row r="38" spans="1:35" s="47" customFormat="1" ht="15.75" customHeight="1">
      <c r="A38" s="40" t="s">
        <v>28</v>
      </c>
      <c r="B38" s="50">
        <v>100</v>
      </c>
      <c r="C38" s="50">
        <v>99.668999999999997</v>
      </c>
      <c r="D38" s="50">
        <v>99.787692403999998</v>
      </c>
      <c r="E38" s="43">
        <f t="shared" si="4"/>
        <v>-0.33100000000000307</v>
      </c>
      <c r="F38" s="43">
        <f t="shared" si="4"/>
        <v>0.11908658058172632</v>
      </c>
      <c r="G38" s="44" t="s">
        <v>119</v>
      </c>
      <c r="H38" s="45" t="str">
        <f t="shared" si="5"/>
        <v>Yes</v>
      </c>
      <c r="I38" s="45" t="str">
        <f t="shared" si="6"/>
        <v>Yes</v>
      </c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  <c r="Z38" s="46"/>
      <c r="AA38" s="46"/>
      <c r="AB38" s="46"/>
      <c r="AC38" s="46"/>
      <c r="AD38" s="46"/>
      <c r="AE38" s="46"/>
      <c r="AF38" s="46"/>
    </row>
    <row r="39" spans="1:35" s="47" customFormat="1" ht="15.75" customHeight="1">
      <c r="A39" s="40" t="s">
        <v>29</v>
      </c>
      <c r="B39" s="50">
        <v>100</v>
      </c>
      <c r="C39" s="50">
        <v>99.668999999999997</v>
      </c>
      <c r="D39" s="50">
        <v>99.787692403999998</v>
      </c>
      <c r="E39" s="43">
        <f t="shared" si="4"/>
        <v>-0.33100000000000307</v>
      </c>
      <c r="F39" s="43">
        <f t="shared" si="4"/>
        <v>0.11908658058172632</v>
      </c>
      <c r="G39" s="44" t="s">
        <v>119</v>
      </c>
      <c r="H39" s="45" t="str">
        <f t="shared" si="5"/>
        <v>Yes</v>
      </c>
      <c r="I39" s="45" t="str">
        <f t="shared" si="6"/>
        <v>Yes</v>
      </c>
      <c r="J39" s="46"/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  <c r="Z39" s="46"/>
      <c r="AA39" s="46"/>
      <c r="AB39" s="46"/>
      <c r="AC39" s="46"/>
      <c r="AD39" s="46"/>
      <c r="AE39" s="46"/>
      <c r="AF39" s="46"/>
    </row>
    <row r="40" spans="1:35" s="47" customFormat="1" ht="15.75" customHeight="1">
      <c r="A40" s="40" t="s">
        <v>30</v>
      </c>
      <c r="B40" s="50">
        <v>100</v>
      </c>
      <c r="C40" s="50">
        <v>99.668999999999997</v>
      </c>
      <c r="D40" s="50">
        <v>99.787692403999998</v>
      </c>
      <c r="E40" s="43">
        <f t="shared" si="4"/>
        <v>-0.33100000000000307</v>
      </c>
      <c r="F40" s="43">
        <f t="shared" si="4"/>
        <v>0.11908658058172632</v>
      </c>
      <c r="G40" s="44" t="s">
        <v>119</v>
      </c>
      <c r="H40" s="45" t="str">
        <f t="shared" si="5"/>
        <v>Yes</v>
      </c>
      <c r="I40" s="45" t="str">
        <f t="shared" si="6"/>
        <v>Yes</v>
      </c>
      <c r="J40" s="46"/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  <c r="Z40" s="46"/>
      <c r="AA40" s="46"/>
      <c r="AB40" s="46"/>
      <c r="AC40" s="46"/>
      <c r="AD40" s="46"/>
      <c r="AE40" s="46"/>
      <c r="AF40" s="46"/>
    </row>
    <row r="41" spans="1:35" s="47" customFormat="1" ht="15.75" customHeight="1">
      <c r="A41" s="40" t="s">
        <v>31</v>
      </c>
      <c r="B41" s="50">
        <v>51.043999999999997</v>
      </c>
      <c r="C41" s="50">
        <v>49.808999999999997</v>
      </c>
      <c r="D41" s="50">
        <v>50.373099379000003</v>
      </c>
      <c r="E41" s="43">
        <f t="shared" si="4"/>
        <v>-2.4194812318783785</v>
      </c>
      <c r="F41" s="43">
        <f t="shared" si="4"/>
        <v>1.132525003513432</v>
      </c>
      <c r="G41" s="44" t="s">
        <v>119</v>
      </c>
      <c r="H41" s="45" t="str">
        <f t="shared" si="5"/>
        <v>Yes</v>
      </c>
      <c r="I41" s="45" t="str">
        <f t="shared" si="6"/>
        <v>Yes</v>
      </c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  <c r="AA41" s="46"/>
      <c r="AB41" s="46"/>
      <c r="AC41" s="46"/>
      <c r="AD41" s="46"/>
      <c r="AE41" s="46"/>
      <c r="AF41" s="46"/>
    </row>
    <row r="42" spans="1:35" s="47" customFormat="1" ht="15.75" customHeight="1">
      <c r="A42" s="40" t="s">
        <v>32</v>
      </c>
      <c r="B42" s="50">
        <v>100</v>
      </c>
      <c r="C42" s="50">
        <v>99.668999999999997</v>
      </c>
      <c r="D42" s="50">
        <v>99.787692403999998</v>
      </c>
      <c r="E42" s="43">
        <f t="shared" si="4"/>
        <v>-0.33100000000000307</v>
      </c>
      <c r="F42" s="43">
        <f t="shared" si="4"/>
        <v>0.11908658058172632</v>
      </c>
      <c r="G42" s="44" t="s">
        <v>119</v>
      </c>
      <c r="H42" s="45" t="str">
        <f t="shared" si="5"/>
        <v>Yes</v>
      </c>
      <c r="I42" s="45" t="str">
        <f t="shared" si="6"/>
        <v>Yes</v>
      </c>
      <c r="J42" s="46"/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  <c r="Z42" s="46"/>
      <c r="AA42" s="46"/>
      <c r="AB42" s="46"/>
      <c r="AC42" s="46"/>
      <c r="AD42" s="46"/>
      <c r="AE42" s="46"/>
      <c r="AF42" s="46"/>
    </row>
    <row r="43" spans="1:35" s="47" customFormat="1" ht="15.75" customHeight="1">
      <c r="A43" s="40" t="s">
        <v>33</v>
      </c>
      <c r="B43" s="50">
        <v>99.894000000000005</v>
      </c>
      <c r="C43" s="50">
        <v>98.340999999999994</v>
      </c>
      <c r="D43" s="50">
        <v>98.610634113000003</v>
      </c>
      <c r="E43" s="43">
        <f t="shared" si="4"/>
        <v>-1.554647926802422</v>
      </c>
      <c r="F43" s="43">
        <f t="shared" si="4"/>
        <v>0.27418280574735798</v>
      </c>
      <c r="G43" s="44" t="s">
        <v>119</v>
      </c>
      <c r="H43" s="45" t="str">
        <f t="shared" si="5"/>
        <v>Yes</v>
      </c>
      <c r="I43" s="45" t="str">
        <f t="shared" si="6"/>
        <v>Yes</v>
      </c>
      <c r="J43" s="4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  <c r="Z43" s="46"/>
      <c r="AA43" s="46"/>
      <c r="AB43" s="46"/>
      <c r="AC43" s="46"/>
      <c r="AD43" s="46"/>
      <c r="AE43" s="46"/>
      <c r="AF43" s="46"/>
    </row>
    <row r="44" spans="1:35" s="47" customFormat="1" ht="15.75" customHeight="1">
      <c r="A44" s="40" t="s">
        <v>34</v>
      </c>
      <c r="B44" s="50">
        <v>81.786000000000001</v>
      </c>
      <c r="C44" s="50">
        <v>83.08</v>
      </c>
      <c r="D44" s="50">
        <v>83.224577726000007</v>
      </c>
      <c r="E44" s="43">
        <f t="shared" si="4"/>
        <v>1.582177878854568</v>
      </c>
      <c r="F44" s="43">
        <f t="shared" si="4"/>
        <v>0.17402229898893659</v>
      </c>
      <c r="G44" s="44" t="s">
        <v>119</v>
      </c>
      <c r="H44" s="45" t="str">
        <f t="shared" si="5"/>
        <v>Yes</v>
      </c>
      <c r="I44" s="45" t="str">
        <f t="shared" si="6"/>
        <v>Yes</v>
      </c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  <c r="AA44" s="46"/>
      <c r="AB44" s="46"/>
      <c r="AC44" s="46"/>
      <c r="AD44" s="46"/>
      <c r="AE44" s="46"/>
      <c r="AF44" s="46"/>
    </row>
    <row r="45" spans="1:35" s="47" customFormat="1" ht="15.75" customHeight="1">
      <c r="A45" s="40" t="s">
        <v>35</v>
      </c>
      <c r="B45" s="50">
        <v>18.213999999999999</v>
      </c>
      <c r="C45" s="50">
        <v>16.588999999999999</v>
      </c>
      <c r="D45" s="50">
        <v>16.563114677000002</v>
      </c>
      <c r="E45" s="43">
        <f t="shared" si="4"/>
        <v>-8.9217085758207979</v>
      </c>
      <c r="F45" s="43">
        <f t="shared" si="4"/>
        <v>-0.1560390801133108</v>
      </c>
      <c r="G45" s="44" t="s">
        <v>119</v>
      </c>
      <c r="H45" s="45" t="str">
        <f t="shared" si="5"/>
        <v>Yes</v>
      </c>
      <c r="I45" s="45" t="str">
        <f t="shared" si="6"/>
        <v>Yes</v>
      </c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6"/>
      <c r="AC45" s="46"/>
      <c r="AD45" s="46"/>
      <c r="AE45" s="46"/>
      <c r="AF45" s="46"/>
    </row>
    <row r="46" spans="1:35" s="39" customFormat="1" ht="15.75" customHeight="1">
      <c r="A46" s="60" t="s">
        <v>109</v>
      </c>
      <c r="B46" s="56" t="s">
        <v>130</v>
      </c>
      <c r="C46" s="56" t="s">
        <v>95</v>
      </c>
      <c r="D46" s="56"/>
      <c r="E46" s="77"/>
      <c r="F46" s="77"/>
      <c r="G46" s="57"/>
      <c r="H46" s="58"/>
      <c r="I46" s="5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</row>
    <row r="47" spans="1:35" s="47" customFormat="1" ht="15.75" customHeight="1">
      <c r="A47" s="51" t="s">
        <v>108</v>
      </c>
      <c r="B47" s="41">
        <v>0</v>
      </c>
      <c r="C47" s="41">
        <v>0</v>
      </c>
      <c r="D47" s="41">
        <v>0</v>
      </c>
      <c r="E47" s="43" t="str">
        <f t="shared" ref="E47:F47" si="7">IFERROR((C47-B47)*100/B47,"Div by 0")</f>
        <v>Div by 0</v>
      </c>
      <c r="F47" s="43" t="str">
        <f t="shared" si="7"/>
        <v>Div by 0</v>
      </c>
      <c r="G47" s="44" t="s">
        <v>120</v>
      </c>
      <c r="H47" s="45" t="str">
        <f>IF(E47="Div by 0","N/A",IF(G47="N/A","N/A",IF(AND((ABS(E47)&gt;ABS(VALUE(MID(G47,1,2)))),(B47&gt;=10)),"No",IF(AND((ABS(E47)&gt;ABS(VALUE(MID(G47,1,2)))),(C47&gt;=10)),"No","Yes"))))</f>
        <v>N/A</v>
      </c>
      <c r="I47" s="45" t="str">
        <f>IF(F47="Div by 0","N/A",IF(G47="N/A","N/A",IF(AND((ABS(F47)&gt;ABS(VALUE(MID(G47,1,2)))),(C47&gt;=10)),"No",IF(AND((ABS(F47)&gt;ABS(VALUE(MID(G47,1,2)))),(D47&gt;=10)),"No","Yes"))))</f>
        <v>N/A</v>
      </c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  <c r="AH47" s="46"/>
      <c r="AI47" s="46"/>
    </row>
    <row r="48" spans="1:35" s="39" customFormat="1" ht="15.75" customHeight="1">
      <c r="A48" s="60" t="s">
        <v>84</v>
      </c>
      <c r="B48" s="56" t="s">
        <v>130</v>
      </c>
      <c r="C48" s="56" t="s">
        <v>95</v>
      </c>
      <c r="D48" s="56"/>
      <c r="E48" s="34"/>
      <c r="F48" s="34"/>
      <c r="G48" s="57"/>
      <c r="H48" s="58"/>
      <c r="I48" s="5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</row>
    <row r="49" spans="1:32" s="47" customFormat="1" ht="15.75" customHeight="1">
      <c r="A49" s="40" t="s">
        <v>85</v>
      </c>
      <c r="B49" s="41">
        <v>31291</v>
      </c>
      <c r="C49" s="41">
        <v>31467</v>
      </c>
      <c r="D49" s="41">
        <v>31584</v>
      </c>
      <c r="E49" s="43">
        <f t="shared" ref="E49:F81" si="8">IFERROR((C49-B49)*100/B49,"Div by 0")</f>
        <v>0.5624620497906746</v>
      </c>
      <c r="F49" s="43">
        <f t="shared" si="8"/>
        <v>0.37181809514729719</v>
      </c>
      <c r="G49" s="44" t="s">
        <v>119</v>
      </c>
      <c r="H49" s="45" t="str">
        <f t="shared" ref="H49:H81" si="9">IF(E49="Div by 0","N/A",IF(G49="N/A","N/A",IF(AND((ABS(E49)&gt;ABS(VALUE(MID(G49,1,2)))),(B49&gt;=10)),"No",IF(AND((ABS(E49)&gt;ABS(VALUE(MID(G49,1,2)))),(C49&gt;=10)),"No","Yes"))))</f>
        <v>Yes</v>
      </c>
      <c r="I49" s="45" t="str">
        <f t="shared" ref="I49:I81" si="10">IF(F49="Div by 0","N/A",IF(G49="N/A","N/A",IF(AND((ABS(F49)&gt;ABS(VALUE(MID(G49,1,2)))),(C49&gt;=10)),"No",IF(AND((ABS(F49)&gt;ABS(VALUE(MID(G49,1,2)))),(D49&gt;=10)),"No","Yes"))))</f>
        <v>Yes</v>
      </c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</row>
    <row r="50" spans="1:32" s="47" customFormat="1" ht="15.75" customHeight="1">
      <c r="A50" s="40" t="s">
        <v>36</v>
      </c>
      <c r="B50" s="50">
        <v>83.96</v>
      </c>
      <c r="C50" s="50">
        <v>84.908000000000001</v>
      </c>
      <c r="D50" s="50">
        <v>84.862588651999999</v>
      </c>
      <c r="E50" s="43">
        <f t="shared" si="8"/>
        <v>1.1291090995712334</v>
      </c>
      <c r="F50" s="43">
        <f t="shared" si="8"/>
        <v>-5.3483002779481079E-2</v>
      </c>
      <c r="G50" s="44" t="s">
        <v>119</v>
      </c>
      <c r="H50" s="45" t="str">
        <f t="shared" si="9"/>
        <v>Yes</v>
      </c>
      <c r="I50" s="45" t="str">
        <f t="shared" si="10"/>
        <v>Yes</v>
      </c>
      <c r="J50" s="46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  <c r="Z50" s="46"/>
      <c r="AA50" s="46"/>
      <c r="AB50" s="46"/>
      <c r="AC50" s="46"/>
      <c r="AD50" s="46"/>
      <c r="AE50" s="46"/>
      <c r="AF50" s="46"/>
    </row>
    <row r="51" spans="1:32" s="47" customFormat="1" ht="15.75" customHeight="1">
      <c r="A51" s="40" t="s">
        <v>37</v>
      </c>
      <c r="B51" s="80">
        <v>57.923999999999999</v>
      </c>
      <c r="C51" s="80">
        <v>55.77</v>
      </c>
      <c r="D51" s="80">
        <v>54.825227964</v>
      </c>
      <c r="E51" s="43">
        <f t="shared" si="8"/>
        <v>-3.7186658379946076</v>
      </c>
      <c r="F51" s="43">
        <f t="shared" si="8"/>
        <v>-1.6940506293706352</v>
      </c>
      <c r="G51" s="44" t="s">
        <v>119</v>
      </c>
      <c r="H51" s="45" t="str">
        <f t="shared" si="9"/>
        <v>Yes</v>
      </c>
      <c r="I51" s="45" t="str">
        <f t="shared" si="10"/>
        <v>Yes</v>
      </c>
      <c r="J51" s="46"/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  <c r="Z51" s="46"/>
      <c r="AA51" s="46"/>
      <c r="AB51" s="46"/>
      <c r="AC51" s="46"/>
      <c r="AD51" s="46"/>
      <c r="AE51" s="46"/>
      <c r="AF51" s="46"/>
    </row>
    <row r="52" spans="1:32" s="47" customFormat="1" ht="15.75" customHeight="1">
      <c r="A52" s="40" t="s">
        <v>86</v>
      </c>
      <c r="B52" s="50">
        <v>2.2789999999999999</v>
      </c>
      <c r="C52" s="50">
        <v>2.1480000000000001</v>
      </c>
      <c r="D52" s="50">
        <v>1.9788500507</v>
      </c>
      <c r="E52" s="43">
        <f t="shared" si="8"/>
        <v>-5.7481351469942865</v>
      </c>
      <c r="F52" s="43">
        <f t="shared" si="8"/>
        <v>-7.8747648649906958</v>
      </c>
      <c r="G52" s="44" t="s">
        <v>119</v>
      </c>
      <c r="H52" s="45" t="str">
        <f t="shared" si="9"/>
        <v>Yes</v>
      </c>
      <c r="I52" s="45" t="str">
        <f t="shared" si="10"/>
        <v>Yes</v>
      </c>
      <c r="J52" s="46"/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  <c r="Z52" s="46"/>
      <c r="AA52" s="46"/>
      <c r="AB52" s="46"/>
      <c r="AC52" s="46"/>
      <c r="AD52" s="46"/>
      <c r="AE52" s="46"/>
      <c r="AF52" s="46"/>
    </row>
    <row r="53" spans="1:32" s="47" customFormat="1" ht="15.75" customHeight="1">
      <c r="A53" s="40" t="s">
        <v>38</v>
      </c>
      <c r="B53" s="50">
        <v>1.0069999999999999</v>
      </c>
      <c r="C53" s="50">
        <v>1.046</v>
      </c>
      <c r="D53" s="50">
        <v>0.94351570419999997</v>
      </c>
      <c r="E53" s="43">
        <f t="shared" si="8"/>
        <v>3.8728897715988233</v>
      </c>
      <c r="F53" s="43">
        <f t="shared" si="8"/>
        <v>-9.7977338240917842</v>
      </c>
      <c r="G53" s="44" t="s">
        <v>119</v>
      </c>
      <c r="H53" s="45" t="str">
        <f t="shared" si="9"/>
        <v>Yes</v>
      </c>
      <c r="I53" s="45" t="str">
        <f t="shared" si="10"/>
        <v>Yes</v>
      </c>
      <c r="J53" s="46"/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  <c r="Z53" s="46"/>
      <c r="AA53" s="46"/>
      <c r="AB53" s="46"/>
      <c r="AC53" s="46"/>
      <c r="AD53" s="46"/>
      <c r="AE53" s="46"/>
      <c r="AF53" s="46"/>
    </row>
    <row r="54" spans="1:32" s="47" customFormat="1" ht="15.75" customHeight="1">
      <c r="A54" s="40" t="s">
        <v>39</v>
      </c>
      <c r="B54" s="50">
        <v>3.605</v>
      </c>
      <c r="C54" s="50">
        <v>3.5369999999999999</v>
      </c>
      <c r="D54" s="50">
        <v>3.7075734548999999</v>
      </c>
      <c r="E54" s="43">
        <f t="shared" si="8"/>
        <v>-1.8862690707350918</v>
      </c>
      <c r="F54" s="43">
        <f t="shared" si="8"/>
        <v>4.8225460814249352</v>
      </c>
      <c r="G54" s="44" t="s">
        <v>119</v>
      </c>
      <c r="H54" s="45" t="str">
        <f t="shared" si="9"/>
        <v>Yes</v>
      </c>
      <c r="I54" s="45" t="str">
        <f t="shared" si="10"/>
        <v>Yes</v>
      </c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6"/>
      <c r="AB54" s="46"/>
      <c r="AC54" s="46"/>
      <c r="AD54" s="46"/>
      <c r="AE54" s="46"/>
      <c r="AF54" s="46"/>
    </row>
    <row r="55" spans="1:32" s="47" customFormat="1" ht="15.75" customHeight="1">
      <c r="A55" s="40" t="s">
        <v>40</v>
      </c>
      <c r="B55" s="50">
        <v>0</v>
      </c>
      <c r="C55" s="50">
        <v>3.2000000000000001E-2</v>
      </c>
      <c r="D55" s="50">
        <v>3.1661600800000002E-2</v>
      </c>
      <c r="E55" s="43" t="str">
        <f t="shared" si="8"/>
        <v>Div by 0</v>
      </c>
      <c r="F55" s="43">
        <f t="shared" si="8"/>
        <v>-1.0574974999999964</v>
      </c>
      <c r="G55" s="44" t="s">
        <v>119</v>
      </c>
      <c r="H55" s="45" t="str">
        <f t="shared" si="9"/>
        <v>N/A</v>
      </c>
      <c r="I55" s="45" t="str">
        <f t="shared" si="10"/>
        <v>Yes</v>
      </c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  <c r="AA55" s="46"/>
      <c r="AB55" s="46"/>
      <c r="AC55" s="46"/>
      <c r="AD55" s="46"/>
      <c r="AE55" s="46"/>
      <c r="AF55" s="46"/>
    </row>
    <row r="56" spans="1:32" s="47" customFormat="1" ht="15.75" customHeight="1">
      <c r="A56" s="40" t="s">
        <v>41</v>
      </c>
      <c r="B56" s="50">
        <v>3.0000000000000001E-3</v>
      </c>
      <c r="C56" s="50">
        <v>3.5000000000000003E-2</v>
      </c>
      <c r="D56" s="50">
        <v>4.4326241099999997E-2</v>
      </c>
      <c r="E56" s="43">
        <f t="shared" si="8"/>
        <v>1066.6666666666667</v>
      </c>
      <c r="F56" s="43">
        <f t="shared" si="8"/>
        <v>26.646403142857121</v>
      </c>
      <c r="G56" s="44" t="s">
        <v>119</v>
      </c>
      <c r="H56" s="45" t="str">
        <f t="shared" si="9"/>
        <v>Yes</v>
      </c>
      <c r="I56" s="45" t="str">
        <f t="shared" si="10"/>
        <v>Yes</v>
      </c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  <c r="AA56" s="46"/>
      <c r="AB56" s="46"/>
      <c r="AC56" s="46"/>
      <c r="AD56" s="46"/>
      <c r="AE56" s="46"/>
      <c r="AF56" s="46"/>
    </row>
    <row r="57" spans="1:32" s="47" customFormat="1" ht="15.75" customHeight="1">
      <c r="A57" s="40" t="s">
        <v>42</v>
      </c>
      <c r="B57" s="50">
        <v>1.2529999999999999</v>
      </c>
      <c r="C57" s="50">
        <v>1.341</v>
      </c>
      <c r="D57" s="50">
        <v>1.4216058763999999</v>
      </c>
      <c r="E57" s="43">
        <f t="shared" si="8"/>
        <v>7.0231444533120575</v>
      </c>
      <c r="F57" s="43">
        <f t="shared" si="8"/>
        <v>6.0108781804623375</v>
      </c>
      <c r="G57" s="44" t="s">
        <v>119</v>
      </c>
      <c r="H57" s="45" t="str">
        <f t="shared" si="9"/>
        <v>Yes</v>
      </c>
      <c r="I57" s="45" t="str">
        <f t="shared" si="10"/>
        <v>Yes</v>
      </c>
      <c r="J57" s="46"/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  <c r="Z57" s="46"/>
      <c r="AA57" s="46"/>
      <c r="AB57" s="46"/>
      <c r="AC57" s="46"/>
      <c r="AD57" s="46"/>
      <c r="AE57" s="46"/>
      <c r="AF57" s="46"/>
    </row>
    <row r="58" spans="1:32" s="47" customFormat="1" ht="15.75" customHeight="1">
      <c r="A58" s="40" t="s">
        <v>43</v>
      </c>
      <c r="B58" s="50">
        <v>1.099</v>
      </c>
      <c r="C58" s="50">
        <v>0.92200000000000004</v>
      </c>
      <c r="D58" s="50">
        <v>0.94984802430000004</v>
      </c>
      <c r="E58" s="43">
        <f t="shared" si="8"/>
        <v>-16.105550500454953</v>
      </c>
      <c r="F58" s="43">
        <f t="shared" si="8"/>
        <v>3.02039309110629</v>
      </c>
      <c r="G58" s="44" t="s">
        <v>119</v>
      </c>
      <c r="H58" s="45" t="str">
        <f t="shared" si="9"/>
        <v>Yes</v>
      </c>
      <c r="I58" s="45" t="str">
        <f t="shared" si="10"/>
        <v>Yes</v>
      </c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46"/>
      <c r="AB58" s="46"/>
      <c r="AC58" s="46"/>
      <c r="AD58" s="46"/>
      <c r="AE58" s="46"/>
      <c r="AF58" s="46"/>
    </row>
    <row r="59" spans="1:32" s="47" customFormat="1" ht="15.75" customHeight="1">
      <c r="A59" s="40" t="s">
        <v>44</v>
      </c>
      <c r="B59" s="50">
        <v>0.84699999999999998</v>
      </c>
      <c r="C59" s="50">
        <v>0.114</v>
      </c>
      <c r="D59" s="50">
        <v>0.11398176290000001</v>
      </c>
      <c r="E59" s="43">
        <f t="shared" si="8"/>
        <v>-86.540731995277454</v>
      </c>
      <c r="F59" s="43">
        <f t="shared" si="8"/>
        <v>-1.5997456140349715E-2</v>
      </c>
      <c r="G59" s="44" t="s">
        <v>119</v>
      </c>
      <c r="H59" s="45" t="str">
        <f t="shared" si="9"/>
        <v>Yes</v>
      </c>
      <c r="I59" s="45" t="str">
        <f t="shared" si="10"/>
        <v>Yes</v>
      </c>
      <c r="J59" s="46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  <c r="Z59" s="46"/>
      <c r="AA59" s="46"/>
      <c r="AB59" s="46"/>
      <c r="AC59" s="46"/>
      <c r="AD59" s="46"/>
      <c r="AE59" s="46"/>
      <c r="AF59" s="46"/>
    </row>
    <row r="60" spans="1:32" s="47" customFormat="1" ht="15.75" customHeight="1">
      <c r="A60" s="40" t="s">
        <v>45</v>
      </c>
      <c r="B60" s="50">
        <v>0.40300000000000002</v>
      </c>
      <c r="C60" s="50">
        <v>5.1289999999999996</v>
      </c>
      <c r="D60" s="50">
        <v>5.1101823707999996</v>
      </c>
      <c r="E60" s="43">
        <f t="shared" si="8"/>
        <v>1172.7047146401983</v>
      </c>
      <c r="F60" s="43">
        <f t="shared" si="8"/>
        <v>-0.36688690193020013</v>
      </c>
      <c r="G60" s="44" t="s">
        <v>119</v>
      </c>
      <c r="H60" s="45" t="str">
        <f t="shared" si="9"/>
        <v>Yes</v>
      </c>
      <c r="I60" s="45" t="str">
        <f t="shared" si="10"/>
        <v>Yes</v>
      </c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  <c r="Z60" s="46"/>
      <c r="AA60" s="46"/>
      <c r="AB60" s="46"/>
      <c r="AC60" s="46"/>
      <c r="AD60" s="46"/>
      <c r="AE60" s="46"/>
      <c r="AF60" s="46"/>
    </row>
    <row r="61" spans="1:32" s="47" customFormat="1" ht="15.75" customHeight="1">
      <c r="A61" s="40" t="s">
        <v>46</v>
      </c>
      <c r="B61" s="50">
        <v>0.01</v>
      </c>
      <c r="C61" s="50">
        <v>8.3000000000000004E-2</v>
      </c>
      <c r="D61" s="50">
        <v>9.4984802399999999E-2</v>
      </c>
      <c r="E61" s="43">
        <f t="shared" si="8"/>
        <v>730</v>
      </c>
      <c r="F61" s="43">
        <f t="shared" si="8"/>
        <v>14.439520963855413</v>
      </c>
      <c r="G61" s="44" t="s">
        <v>119</v>
      </c>
      <c r="H61" s="45" t="str">
        <f t="shared" si="9"/>
        <v>Yes</v>
      </c>
      <c r="I61" s="45" t="str">
        <f t="shared" si="10"/>
        <v>Yes</v>
      </c>
      <c r="J61" s="46"/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  <c r="Z61" s="46"/>
      <c r="AA61" s="46"/>
      <c r="AB61" s="46"/>
      <c r="AC61" s="46"/>
      <c r="AD61" s="46"/>
      <c r="AE61" s="46"/>
      <c r="AF61" s="46"/>
    </row>
    <row r="62" spans="1:32" s="47" customFormat="1" ht="15.75" customHeight="1">
      <c r="A62" s="40" t="s">
        <v>87</v>
      </c>
      <c r="B62" s="50">
        <v>8.0280000000000005</v>
      </c>
      <c r="C62" s="50">
        <v>7.7949999999999999</v>
      </c>
      <c r="D62" s="50">
        <v>8.4758105369999992</v>
      </c>
      <c r="E62" s="43">
        <f t="shared" si="8"/>
        <v>-2.9023418036871016</v>
      </c>
      <c r="F62" s="43">
        <f t="shared" si="8"/>
        <v>8.7339388967286631</v>
      </c>
      <c r="G62" s="44" t="s">
        <v>119</v>
      </c>
      <c r="H62" s="45" t="str">
        <f t="shared" si="9"/>
        <v>Yes</v>
      </c>
      <c r="I62" s="45" t="str">
        <f t="shared" si="10"/>
        <v>Yes</v>
      </c>
      <c r="J62" s="46"/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  <c r="Z62" s="46"/>
      <c r="AA62" s="46"/>
      <c r="AB62" s="46"/>
      <c r="AC62" s="46"/>
      <c r="AD62" s="46"/>
      <c r="AE62" s="46"/>
      <c r="AF62" s="46"/>
    </row>
    <row r="63" spans="1:32" s="47" customFormat="1" ht="15.75" customHeight="1">
      <c r="A63" s="40" t="s">
        <v>88</v>
      </c>
      <c r="B63" s="50">
        <v>0.58799999999999997</v>
      </c>
      <c r="C63" s="50">
        <v>0.60399999999999998</v>
      </c>
      <c r="D63" s="50">
        <v>0.63323201620000003</v>
      </c>
      <c r="E63" s="43">
        <f t="shared" si="8"/>
        <v>2.7210884353741522</v>
      </c>
      <c r="F63" s="43">
        <f t="shared" si="8"/>
        <v>4.8397377814569609</v>
      </c>
      <c r="G63" s="44" t="s">
        <v>119</v>
      </c>
      <c r="H63" s="45" t="str">
        <f t="shared" si="9"/>
        <v>Yes</v>
      </c>
      <c r="I63" s="45" t="str">
        <f t="shared" si="10"/>
        <v>Yes</v>
      </c>
      <c r="J63" s="46"/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  <c r="Z63" s="46"/>
      <c r="AA63" s="46"/>
      <c r="AB63" s="46"/>
      <c r="AC63" s="46"/>
      <c r="AD63" s="46"/>
      <c r="AE63" s="46"/>
      <c r="AF63" s="46"/>
    </row>
    <row r="64" spans="1:32" s="47" customFormat="1" ht="15.75" customHeight="1">
      <c r="A64" s="40" t="s">
        <v>89</v>
      </c>
      <c r="B64" s="50">
        <v>2.6840000000000002</v>
      </c>
      <c r="C64" s="50">
        <v>2.5299999999999998</v>
      </c>
      <c r="D64" s="50">
        <v>2.5424265451000001</v>
      </c>
      <c r="E64" s="43">
        <f t="shared" si="8"/>
        <v>-5.7377049180327999</v>
      </c>
      <c r="F64" s="43">
        <f t="shared" si="8"/>
        <v>0.49116779051384579</v>
      </c>
      <c r="G64" s="44" t="s">
        <v>119</v>
      </c>
      <c r="H64" s="45" t="str">
        <f t="shared" si="9"/>
        <v>Yes</v>
      </c>
      <c r="I64" s="45" t="str">
        <f t="shared" si="10"/>
        <v>Yes</v>
      </c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</row>
    <row r="65" spans="1:32" s="47" customFormat="1" ht="15.75" customHeight="1">
      <c r="A65" s="40" t="s">
        <v>90</v>
      </c>
      <c r="B65" s="50">
        <v>3.5670000000000002</v>
      </c>
      <c r="C65" s="50">
        <v>3.5659999999999998</v>
      </c>
      <c r="D65" s="50">
        <v>3.5524316108999998</v>
      </c>
      <c r="E65" s="43">
        <f t="shared" si="8"/>
        <v>-2.8034763106261112E-2</v>
      </c>
      <c r="F65" s="43">
        <f t="shared" si="8"/>
        <v>-0.38049324453168881</v>
      </c>
      <c r="G65" s="44" t="s">
        <v>119</v>
      </c>
      <c r="H65" s="45" t="str">
        <f t="shared" si="9"/>
        <v>Yes</v>
      </c>
      <c r="I65" s="45" t="str">
        <f t="shared" si="10"/>
        <v>Yes</v>
      </c>
      <c r="J65" s="46"/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</row>
    <row r="66" spans="1:32" s="47" customFormat="1" ht="15.75" customHeight="1">
      <c r="A66" s="40" t="s">
        <v>47</v>
      </c>
      <c r="B66" s="50">
        <v>0</v>
      </c>
      <c r="C66" s="50">
        <v>0.21</v>
      </c>
      <c r="D66" s="50">
        <v>0.39577001010000001</v>
      </c>
      <c r="E66" s="43" t="str">
        <f t="shared" si="8"/>
        <v>Div by 0</v>
      </c>
      <c r="F66" s="43">
        <f t="shared" si="8"/>
        <v>88.461909571428592</v>
      </c>
      <c r="G66" s="44" t="s">
        <v>119</v>
      </c>
      <c r="H66" s="45" t="str">
        <f t="shared" si="9"/>
        <v>N/A</v>
      </c>
      <c r="I66" s="45" t="str">
        <f t="shared" si="10"/>
        <v>Yes</v>
      </c>
      <c r="J66" s="46"/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</row>
    <row r="67" spans="1:32" s="47" customFormat="1" ht="15.75" customHeight="1">
      <c r="A67" s="40" t="s">
        <v>91</v>
      </c>
      <c r="B67" s="50">
        <v>0</v>
      </c>
      <c r="C67" s="50">
        <v>4.8000000000000001E-2</v>
      </c>
      <c r="D67" s="50">
        <v>4.1160081100000002E-2</v>
      </c>
      <c r="E67" s="43" t="str">
        <f t="shared" si="8"/>
        <v>Div by 0</v>
      </c>
      <c r="F67" s="43">
        <f t="shared" si="8"/>
        <v>-14.249831041666663</v>
      </c>
      <c r="G67" s="44" t="s">
        <v>119</v>
      </c>
      <c r="H67" s="45" t="str">
        <f t="shared" si="9"/>
        <v>N/A</v>
      </c>
      <c r="I67" s="45" t="str">
        <f t="shared" si="10"/>
        <v>Yes</v>
      </c>
      <c r="J67" s="46"/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  <c r="Z67" s="46"/>
      <c r="AA67" s="46"/>
      <c r="AB67" s="46"/>
      <c r="AC67" s="46"/>
      <c r="AD67" s="46"/>
      <c r="AE67" s="46"/>
      <c r="AF67" s="46"/>
    </row>
    <row r="68" spans="1:32" s="47" customFormat="1" ht="15.75" customHeight="1">
      <c r="A68" s="40" t="s">
        <v>116</v>
      </c>
      <c r="B68" s="50">
        <v>0.66500000000000004</v>
      </c>
      <c r="C68" s="50">
        <v>0</v>
      </c>
      <c r="D68" s="50">
        <v>0</v>
      </c>
      <c r="E68" s="43">
        <f t="shared" si="8"/>
        <v>-100</v>
      </c>
      <c r="F68" s="43" t="str">
        <f t="shared" si="8"/>
        <v>Div by 0</v>
      </c>
      <c r="G68" s="44" t="s">
        <v>119</v>
      </c>
      <c r="H68" s="45" t="str">
        <f t="shared" si="9"/>
        <v>Yes</v>
      </c>
      <c r="I68" s="45" t="str">
        <f t="shared" si="10"/>
        <v>N/A</v>
      </c>
      <c r="J68" s="46"/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  <c r="Z68" s="46"/>
      <c r="AA68" s="46"/>
      <c r="AB68" s="46"/>
      <c r="AC68" s="46"/>
      <c r="AD68" s="46"/>
      <c r="AE68" s="46"/>
      <c r="AF68" s="46"/>
    </row>
    <row r="69" spans="1:32" s="47" customFormat="1" ht="15.75" customHeight="1">
      <c r="A69" s="40" t="s">
        <v>48</v>
      </c>
      <c r="B69" s="50">
        <v>16.04</v>
      </c>
      <c r="C69" s="50">
        <v>15.092000000000001</v>
      </c>
      <c r="D69" s="50">
        <v>15.137411348000001</v>
      </c>
      <c r="E69" s="43">
        <f t="shared" si="8"/>
        <v>-5.910224438902735</v>
      </c>
      <c r="F69" s="43">
        <f t="shared" si="8"/>
        <v>0.30089681950702368</v>
      </c>
      <c r="G69" s="44" t="s">
        <v>119</v>
      </c>
      <c r="H69" s="45" t="str">
        <f t="shared" si="9"/>
        <v>Yes</v>
      </c>
      <c r="I69" s="45" t="str">
        <f t="shared" si="10"/>
        <v>Yes</v>
      </c>
      <c r="J69" s="46"/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  <c r="Z69" s="46"/>
      <c r="AA69" s="46"/>
      <c r="AB69" s="46"/>
      <c r="AC69" s="46"/>
      <c r="AD69" s="46"/>
      <c r="AE69" s="46"/>
      <c r="AF69" s="46"/>
    </row>
    <row r="70" spans="1:32" s="47" customFormat="1" ht="15.75" customHeight="1">
      <c r="A70" s="40" t="s">
        <v>49</v>
      </c>
      <c r="B70" s="50">
        <v>1.544</v>
      </c>
      <c r="C70" s="50">
        <v>2.72</v>
      </c>
      <c r="D70" s="50">
        <v>2.6469098278000001</v>
      </c>
      <c r="E70" s="43">
        <f t="shared" si="8"/>
        <v>76.165803108808305</v>
      </c>
      <c r="F70" s="43">
        <f t="shared" si="8"/>
        <v>-2.6871386838235343</v>
      </c>
      <c r="G70" s="44" t="s">
        <v>119</v>
      </c>
      <c r="H70" s="45" t="str">
        <f t="shared" si="9"/>
        <v>Yes</v>
      </c>
      <c r="I70" s="45" t="str">
        <f t="shared" si="10"/>
        <v>Yes</v>
      </c>
      <c r="J70" s="46"/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  <c r="Z70" s="46"/>
      <c r="AA70" s="46"/>
      <c r="AB70" s="46"/>
      <c r="AC70" s="46"/>
      <c r="AD70" s="46"/>
      <c r="AE70" s="46"/>
      <c r="AF70" s="46"/>
    </row>
    <row r="71" spans="1:32" s="47" customFormat="1" ht="15.75" customHeight="1">
      <c r="A71" s="40" t="s">
        <v>50</v>
      </c>
      <c r="B71" s="50">
        <v>1.921</v>
      </c>
      <c r="C71" s="50">
        <v>1.462</v>
      </c>
      <c r="D71" s="50">
        <v>1.6369047618999999</v>
      </c>
      <c r="E71" s="43">
        <f t="shared" si="8"/>
        <v>-23.893805309734514</v>
      </c>
      <c r="F71" s="43">
        <f t="shared" si="8"/>
        <v>11.963390006839941</v>
      </c>
      <c r="G71" s="44" t="s">
        <v>119</v>
      </c>
      <c r="H71" s="45" t="str">
        <f t="shared" si="9"/>
        <v>Yes</v>
      </c>
      <c r="I71" s="45" t="str">
        <f t="shared" si="10"/>
        <v>Yes</v>
      </c>
      <c r="J71" s="46"/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  <c r="Z71" s="46"/>
      <c r="AA71" s="46"/>
      <c r="AB71" s="46"/>
      <c r="AC71" s="46"/>
      <c r="AD71" s="46"/>
      <c r="AE71" s="46"/>
      <c r="AF71" s="46"/>
    </row>
    <row r="72" spans="1:32" s="47" customFormat="1" ht="15.75" customHeight="1">
      <c r="A72" s="40" t="s">
        <v>51</v>
      </c>
      <c r="B72" s="50">
        <v>6.7000000000000004E-2</v>
      </c>
      <c r="C72" s="50">
        <v>1.9E-2</v>
      </c>
      <c r="D72" s="50">
        <v>3.1661600800000002E-2</v>
      </c>
      <c r="E72" s="43">
        <f t="shared" si="8"/>
        <v>-71.641791044776113</v>
      </c>
      <c r="F72" s="43">
        <f t="shared" si="8"/>
        <v>66.640004210526328</v>
      </c>
      <c r="G72" s="44" t="s">
        <v>119</v>
      </c>
      <c r="H72" s="45" t="str">
        <f t="shared" si="9"/>
        <v>Yes</v>
      </c>
      <c r="I72" s="45" t="str">
        <f t="shared" si="10"/>
        <v>Yes</v>
      </c>
      <c r="J72" s="46"/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  <c r="Z72" s="46"/>
      <c r="AA72" s="46"/>
      <c r="AB72" s="46"/>
      <c r="AC72" s="46"/>
      <c r="AD72" s="46"/>
      <c r="AE72" s="46"/>
      <c r="AF72" s="46"/>
    </row>
    <row r="73" spans="1:32" s="47" customFormat="1" ht="15.75" customHeight="1">
      <c r="A73" s="40" t="s">
        <v>52</v>
      </c>
      <c r="B73" s="50">
        <v>2.3969999999999998</v>
      </c>
      <c r="C73" s="50">
        <v>2.1259999999999999</v>
      </c>
      <c r="D73" s="50">
        <v>2.0136778116</v>
      </c>
      <c r="E73" s="43">
        <f t="shared" si="8"/>
        <v>-11.305798915310802</v>
      </c>
      <c r="F73" s="43">
        <f t="shared" si="8"/>
        <v>-5.2832638005644341</v>
      </c>
      <c r="G73" s="44" t="s">
        <v>119</v>
      </c>
      <c r="H73" s="45" t="str">
        <f t="shared" si="9"/>
        <v>Yes</v>
      </c>
      <c r="I73" s="45" t="str">
        <f t="shared" si="10"/>
        <v>Yes</v>
      </c>
      <c r="J73" s="46"/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  <c r="Z73" s="46"/>
      <c r="AA73" s="46"/>
      <c r="AB73" s="46"/>
      <c r="AC73" s="46"/>
      <c r="AD73" s="46"/>
      <c r="AE73" s="46"/>
      <c r="AF73" s="46"/>
    </row>
    <row r="74" spans="1:32" s="47" customFormat="1" ht="15.75" customHeight="1">
      <c r="A74" s="40" t="s">
        <v>53</v>
      </c>
      <c r="B74" s="50">
        <v>1.611</v>
      </c>
      <c r="C74" s="50">
        <v>1.2549999999999999</v>
      </c>
      <c r="D74" s="50">
        <v>1.1999746707000001</v>
      </c>
      <c r="E74" s="43">
        <f t="shared" si="8"/>
        <v>-22.098075729360652</v>
      </c>
      <c r="F74" s="43">
        <f t="shared" si="8"/>
        <v>-4.384488390438233</v>
      </c>
      <c r="G74" s="44" t="s">
        <v>119</v>
      </c>
      <c r="H74" s="45" t="str">
        <f t="shared" si="9"/>
        <v>Yes</v>
      </c>
      <c r="I74" s="45" t="str">
        <f t="shared" si="10"/>
        <v>Yes</v>
      </c>
      <c r="J74" s="46"/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  <c r="Z74" s="46"/>
      <c r="AA74" s="46"/>
      <c r="AB74" s="46"/>
      <c r="AC74" s="46"/>
      <c r="AD74" s="46"/>
      <c r="AE74" s="46"/>
      <c r="AF74" s="46"/>
    </row>
    <row r="75" spans="1:32" s="47" customFormat="1" ht="15.75" customHeight="1">
      <c r="A75" s="40" t="s">
        <v>54</v>
      </c>
      <c r="B75" s="50">
        <v>0</v>
      </c>
      <c r="C75" s="50">
        <v>3.2000000000000001E-2</v>
      </c>
      <c r="D75" s="50">
        <v>3.1661600800000002E-2</v>
      </c>
      <c r="E75" s="43" t="str">
        <f t="shared" si="8"/>
        <v>Div by 0</v>
      </c>
      <c r="F75" s="43">
        <f t="shared" si="8"/>
        <v>-1.0574974999999964</v>
      </c>
      <c r="G75" s="44" t="s">
        <v>119</v>
      </c>
      <c r="H75" s="45" t="str">
        <f t="shared" si="9"/>
        <v>N/A</v>
      </c>
      <c r="I75" s="45" t="str">
        <f t="shared" si="10"/>
        <v>Yes</v>
      </c>
      <c r="J75" s="46"/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  <c r="Z75" s="46"/>
      <c r="AA75" s="46"/>
      <c r="AB75" s="46"/>
      <c r="AC75" s="46"/>
      <c r="AD75" s="46"/>
      <c r="AE75" s="46"/>
      <c r="AF75" s="46"/>
    </row>
    <row r="76" spans="1:32" s="47" customFormat="1" ht="15.75" customHeight="1">
      <c r="A76" s="40" t="s">
        <v>55</v>
      </c>
      <c r="B76" s="50">
        <v>8.3000000000000004E-2</v>
      </c>
      <c r="C76" s="50">
        <v>7.0000000000000007E-2</v>
      </c>
      <c r="D76" s="50">
        <v>7.9154002000000001E-2</v>
      </c>
      <c r="E76" s="43">
        <f t="shared" si="8"/>
        <v>-15.662650602409636</v>
      </c>
      <c r="F76" s="43">
        <f t="shared" si="8"/>
        <v>13.077145714285706</v>
      </c>
      <c r="G76" s="44" t="s">
        <v>119</v>
      </c>
      <c r="H76" s="45" t="str">
        <f t="shared" si="9"/>
        <v>Yes</v>
      </c>
      <c r="I76" s="45" t="str">
        <f t="shared" si="10"/>
        <v>Yes</v>
      </c>
      <c r="J76" s="46"/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  <c r="Z76" s="46"/>
      <c r="AA76" s="46"/>
      <c r="AB76" s="46"/>
      <c r="AC76" s="46"/>
      <c r="AD76" s="46"/>
      <c r="AE76" s="46"/>
      <c r="AF76" s="46"/>
    </row>
    <row r="77" spans="1:32" s="47" customFormat="1" ht="15.75" customHeight="1">
      <c r="A77" s="40" t="s">
        <v>56</v>
      </c>
      <c r="B77" s="50">
        <v>0.23</v>
      </c>
      <c r="C77" s="50">
        <v>0.22900000000000001</v>
      </c>
      <c r="D77" s="50">
        <v>0.234295846</v>
      </c>
      <c r="E77" s="43">
        <f t="shared" si="8"/>
        <v>-0.43478260869565255</v>
      </c>
      <c r="F77" s="43">
        <f t="shared" si="8"/>
        <v>2.3125965065502152</v>
      </c>
      <c r="G77" s="44" t="s">
        <v>119</v>
      </c>
      <c r="H77" s="45" t="str">
        <f t="shared" si="9"/>
        <v>Yes</v>
      </c>
      <c r="I77" s="45" t="str">
        <f t="shared" si="10"/>
        <v>Yes</v>
      </c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6"/>
      <c r="AC77" s="46"/>
      <c r="AD77" s="46"/>
      <c r="AE77" s="46"/>
      <c r="AF77" s="46"/>
    </row>
    <row r="78" spans="1:32" s="47" customFormat="1" ht="15.75" customHeight="1">
      <c r="A78" s="40" t="s">
        <v>57</v>
      </c>
      <c r="B78" s="50">
        <v>0.32</v>
      </c>
      <c r="C78" s="50">
        <v>0</v>
      </c>
      <c r="D78" s="50">
        <v>0</v>
      </c>
      <c r="E78" s="43">
        <f t="shared" si="8"/>
        <v>-100</v>
      </c>
      <c r="F78" s="43" t="str">
        <f t="shared" si="8"/>
        <v>Div by 0</v>
      </c>
      <c r="G78" s="44" t="s">
        <v>119</v>
      </c>
      <c r="H78" s="45" t="str">
        <f t="shared" si="9"/>
        <v>Yes</v>
      </c>
      <c r="I78" s="45" t="str">
        <f t="shared" si="10"/>
        <v>N/A</v>
      </c>
      <c r="J78" s="46"/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  <c r="Z78" s="46"/>
      <c r="AA78" s="46"/>
      <c r="AB78" s="46"/>
      <c r="AC78" s="46"/>
      <c r="AD78" s="46"/>
      <c r="AE78" s="46"/>
      <c r="AF78" s="46"/>
    </row>
    <row r="79" spans="1:32" s="47" customFormat="1" ht="15.75" customHeight="1">
      <c r="A79" s="40" t="s">
        <v>58</v>
      </c>
      <c r="B79" s="50">
        <v>6.0620000000000003</v>
      </c>
      <c r="C79" s="50">
        <v>5.5679999999999996</v>
      </c>
      <c r="D79" s="50">
        <v>5.5882725431000004</v>
      </c>
      <c r="E79" s="43">
        <f t="shared" si="8"/>
        <v>-8.1491257010887601</v>
      </c>
      <c r="F79" s="43">
        <f t="shared" si="8"/>
        <v>0.36409021372127909</v>
      </c>
      <c r="G79" s="44" t="s">
        <v>119</v>
      </c>
      <c r="H79" s="45" t="str">
        <f t="shared" si="9"/>
        <v>Yes</v>
      </c>
      <c r="I79" s="45" t="str">
        <f t="shared" si="10"/>
        <v>Yes</v>
      </c>
      <c r="J79" s="46"/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  <c r="Z79" s="46"/>
      <c r="AA79" s="46"/>
      <c r="AB79" s="46"/>
      <c r="AC79" s="46"/>
      <c r="AD79" s="46"/>
      <c r="AE79" s="46"/>
      <c r="AF79" s="46"/>
    </row>
    <row r="80" spans="1:32" s="47" customFormat="1" ht="15.75" customHeight="1">
      <c r="A80" s="40" t="s">
        <v>59</v>
      </c>
      <c r="B80" s="50">
        <v>1.806</v>
      </c>
      <c r="C80" s="50">
        <v>1.611</v>
      </c>
      <c r="D80" s="50">
        <v>1.6748986829000001</v>
      </c>
      <c r="E80" s="43">
        <f t="shared" si="8"/>
        <v>-10.797342192691033</v>
      </c>
      <c r="F80" s="43">
        <f t="shared" si="8"/>
        <v>3.9663986902545076</v>
      </c>
      <c r="G80" s="44" t="s">
        <v>119</v>
      </c>
      <c r="H80" s="45" t="str">
        <f t="shared" si="9"/>
        <v>Yes</v>
      </c>
      <c r="I80" s="45" t="str">
        <f t="shared" si="10"/>
        <v>Yes</v>
      </c>
      <c r="J80" s="46"/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  <c r="Z80" s="46"/>
      <c r="AA80" s="46"/>
      <c r="AB80" s="46"/>
      <c r="AC80" s="46"/>
      <c r="AD80" s="46"/>
      <c r="AE80" s="46"/>
      <c r="AF80" s="46"/>
    </row>
    <row r="81" spans="1:33" s="47" customFormat="1" ht="15.75" customHeight="1">
      <c r="A81" s="40" t="s">
        <v>60</v>
      </c>
      <c r="B81" s="50">
        <v>0</v>
      </c>
      <c r="C81" s="50">
        <v>0</v>
      </c>
      <c r="D81" s="50">
        <v>0</v>
      </c>
      <c r="E81" s="43" t="str">
        <f t="shared" si="8"/>
        <v>Div by 0</v>
      </c>
      <c r="F81" s="43" t="str">
        <f t="shared" si="8"/>
        <v>Div by 0</v>
      </c>
      <c r="G81" s="44" t="s">
        <v>120</v>
      </c>
      <c r="H81" s="45" t="str">
        <f t="shared" si="9"/>
        <v>N/A</v>
      </c>
      <c r="I81" s="45" t="str">
        <f t="shared" si="10"/>
        <v>N/A</v>
      </c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</row>
    <row r="82" spans="1:33" s="59" customFormat="1" ht="15.75" customHeight="1">
      <c r="A82" s="60" t="s">
        <v>61</v>
      </c>
      <c r="B82" s="56" t="s">
        <v>130</v>
      </c>
      <c r="C82" s="56" t="s">
        <v>95</v>
      </c>
      <c r="D82" s="56"/>
      <c r="E82" s="76"/>
      <c r="F82" s="76"/>
      <c r="G82" s="57"/>
      <c r="H82" s="58"/>
      <c r="I82" s="58"/>
      <c r="J82" s="46"/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  <c r="Z82" s="46"/>
      <c r="AA82" s="46"/>
      <c r="AB82" s="46"/>
      <c r="AC82" s="46"/>
      <c r="AD82" s="46"/>
      <c r="AE82" s="46"/>
      <c r="AF82" s="46"/>
    </row>
    <row r="83" spans="1:33" s="47" customFormat="1" ht="15.75" customHeight="1">
      <c r="A83" s="40" t="s">
        <v>92</v>
      </c>
      <c r="B83" s="41">
        <v>25567</v>
      </c>
      <c r="C83" s="41">
        <v>26584</v>
      </c>
      <c r="D83" s="41">
        <v>26656</v>
      </c>
      <c r="E83" s="43">
        <f t="shared" ref="E83:F86" si="11">IFERROR((C83-B83)*100/B83,"Div by 0")</f>
        <v>3.977783862009622</v>
      </c>
      <c r="F83" s="43">
        <f t="shared" si="11"/>
        <v>0.2708396027685826</v>
      </c>
      <c r="G83" s="44" t="s">
        <v>119</v>
      </c>
      <c r="H83" s="45" t="str">
        <f>IF(E83="Div by 0","N/A",IF(G83="N/A","N/A",IF(AND((ABS(E83)&gt;ABS(VALUE(MID(G83,1,2)))),(B83&gt;=10)),"No",IF(AND((ABS(E83)&gt;ABS(VALUE(MID(G83,1,2)))),(C83&gt;=10)),"No","Yes"))))</f>
        <v>Yes</v>
      </c>
      <c r="I83" s="45" t="str">
        <f>IF(F83="Div by 0","N/A",IF(G83="N/A","N/A",IF(AND((ABS(F83)&gt;ABS(VALUE(MID(G83,1,2)))),(C83&gt;=10)),"No",IF(AND((ABS(F83)&gt;ABS(VALUE(MID(G83,1,2)))),(D83&gt;=10)),"No","Yes"))))</f>
        <v>Yes</v>
      </c>
      <c r="J83" s="46"/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  <c r="Z83" s="46"/>
      <c r="AA83" s="46"/>
      <c r="AB83" s="46"/>
      <c r="AC83" s="46"/>
      <c r="AD83" s="46"/>
      <c r="AE83" s="46"/>
      <c r="AF83" s="46"/>
    </row>
    <row r="84" spans="1:33" s="47" customFormat="1" ht="15.75" customHeight="1">
      <c r="A84" s="40" t="s">
        <v>62</v>
      </c>
      <c r="B84" s="50">
        <v>17.401</v>
      </c>
      <c r="C84" s="50">
        <v>18.251999999999999</v>
      </c>
      <c r="D84" s="50">
        <v>18.888805521999998</v>
      </c>
      <c r="E84" s="43">
        <f t="shared" si="11"/>
        <v>4.890523533130275</v>
      </c>
      <c r="F84" s="43">
        <f t="shared" si="11"/>
        <v>3.4889629739206636</v>
      </c>
      <c r="G84" s="44" t="s">
        <v>119</v>
      </c>
      <c r="H84" s="45" t="str">
        <f>IF(E84="Div by 0","N/A",IF(G84="N/A","N/A",IF(AND((ABS(E84)&gt;ABS(VALUE(MID(G84,1,2)))),(B84&gt;=10)),"No",IF(AND((ABS(E84)&gt;ABS(VALUE(MID(G84,1,2)))),(C84&gt;=10)),"No","Yes"))))</f>
        <v>Yes</v>
      </c>
      <c r="I84" s="45" t="str">
        <f>IF(F84="Div by 0","N/A",IF(G84="N/A","N/A",IF(AND((ABS(F84)&gt;ABS(VALUE(MID(G84,1,2)))),(C84&gt;=10)),"No",IF(AND((ABS(F84)&gt;ABS(VALUE(MID(G84,1,2)))),(D84&gt;=10)),"No","Yes"))))</f>
        <v>Yes</v>
      </c>
      <c r="J84" s="46"/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  <c r="Z84" s="46"/>
      <c r="AA84" s="46"/>
      <c r="AB84" s="46"/>
      <c r="AC84" s="46"/>
      <c r="AD84" s="46"/>
      <c r="AE84" s="46"/>
      <c r="AF84" s="46"/>
    </row>
    <row r="85" spans="1:33" s="47" customFormat="1" ht="15.75" customHeight="1">
      <c r="A85" s="40" t="s">
        <v>63</v>
      </c>
      <c r="B85" s="50">
        <v>71.474999999999994</v>
      </c>
      <c r="C85" s="50">
        <v>73.141999999999996</v>
      </c>
      <c r="D85" s="50">
        <v>72.580282112999996</v>
      </c>
      <c r="E85" s="43">
        <f t="shared" si="11"/>
        <v>2.3322840153899991</v>
      </c>
      <c r="F85" s="43">
        <f t="shared" si="11"/>
        <v>-0.76798267342976734</v>
      </c>
      <c r="G85" s="44" t="s">
        <v>119</v>
      </c>
      <c r="H85" s="45" t="str">
        <f>IF(E85="Div by 0","N/A",IF(G85="N/A","N/A",IF(AND((ABS(E85)&gt;ABS(VALUE(MID(G85,1,2)))),(B85&gt;=10)),"No",IF(AND((ABS(E85)&gt;ABS(VALUE(MID(G85,1,2)))),(C85&gt;=10)),"No","Yes"))))</f>
        <v>Yes</v>
      </c>
      <c r="I85" s="45" t="str">
        <f>IF(F85="Div by 0","N/A",IF(G85="N/A","N/A",IF(AND((ABS(F85)&gt;ABS(VALUE(MID(G85,1,2)))),(C85&gt;=10)),"No",IF(AND((ABS(F85)&gt;ABS(VALUE(MID(G85,1,2)))),(D85&gt;=10)),"No","Yes"))))</f>
        <v>Yes</v>
      </c>
      <c r="J85" s="46"/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  <c r="Z85" s="46"/>
      <c r="AA85" s="46"/>
      <c r="AB85" s="46"/>
      <c r="AC85" s="46"/>
      <c r="AD85" s="46"/>
      <c r="AE85" s="46"/>
      <c r="AF85" s="46"/>
    </row>
    <row r="86" spans="1:33" s="47" customFormat="1" ht="15.75" customHeight="1">
      <c r="A86" s="40" t="s">
        <v>64</v>
      </c>
      <c r="B86" s="50">
        <v>11.124000000000001</v>
      </c>
      <c r="C86" s="50">
        <v>8.6069999999999993</v>
      </c>
      <c r="D86" s="50">
        <v>8.5309123649000007</v>
      </c>
      <c r="E86" s="43">
        <f t="shared" si="11"/>
        <v>-22.626752966558801</v>
      </c>
      <c r="F86" s="43">
        <f t="shared" si="11"/>
        <v>-0.88402039154175227</v>
      </c>
      <c r="G86" s="44" t="s">
        <v>120</v>
      </c>
      <c r="H86" s="45" t="str">
        <f>IF(E86="Div by 0","N/A",IF(G86="N/A","N/A",IF(AND((ABS(E86)&gt;ABS(VALUE(MID(G86,1,2)))),(B86&gt;=10)),"No",IF(AND((ABS(E86)&gt;ABS(VALUE(MID(G86,1,2)))),(C86&gt;=10)),"No","Yes"))))</f>
        <v>N/A</v>
      </c>
      <c r="I86" s="45" t="str">
        <f>IF(F86="Div by 0","N/A",IF(G86="N/A","N/A",IF(AND((ABS(F86)&gt;ABS(VALUE(MID(G86,1,2)))),(C86&gt;=10)),"No",IF(AND((ABS(F86)&gt;ABS(VALUE(MID(G86,1,2)))),(D86&gt;=10)),"No","Yes"))))</f>
        <v>N/A</v>
      </c>
      <c r="J86" s="46"/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  <c r="Z86" s="46"/>
      <c r="AA86" s="46"/>
      <c r="AB86" s="46"/>
      <c r="AC86" s="46"/>
      <c r="AD86" s="46"/>
      <c r="AE86" s="46"/>
      <c r="AF86" s="46"/>
    </row>
    <row r="87" spans="1:33" s="39" customFormat="1" ht="15.75" customHeight="1">
      <c r="A87" s="60" t="s">
        <v>93</v>
      </c>
      <c r="B87" s="56" t="s">
        <v>130</v>
      </c>
      <c r="C87" s="56" t="s">
        <v>95</v>
      </c>
      <c r="D87" s="56"/>
      <c r="E87" s="34"/>
      <c r="F87" s="34"/>
      <c r="G87" s="57"/>
      <c r="H87" s="58"/>
      <c r="I87" s="58"/>
      <c r="J87" s="38"/>
      <c r="K87" s="38"/>
      <c r="L87" s="38"/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F87" s="38"/>
    </row>
    <row r="88" spans="1:33" s="47" customFormat="1" ht="15.75" customHeight="1">
      <c r="A88" s="40" t="s">
        <v>94</v>
      </c>
      <c r="B88" s="41">
        <v>5694</v>
      </c>
      <c r="C88" s="41">
        <v>5308</v>
      </c>
      <c r="D88" s="41">
        <v>5305</v>
      </c>
      <c r="E88" s="43">
        <f t="shared" ref="E88:F91" si="12">IFERROR((C88-B88)*100/B88,"Div by 0")</f>
        <v>-6.779065683175272</v>
      </c>
      <c r="F88" s="43">
        <f t="shared" si="12"/>
        <v>-5.6518462697814617E-2</v>
      </c>
      <c r="G88" s="44" t="s">
        <v>119</v>
      </c>
      <c r="H88" s="45" t="str">
        <f>IF(E88="Div by 0","N/A",IF(G88="N/A","N/A",IF(AND((ABS(E88)&gt;ABS(VALUE(MID(G88,1,2)))),(B88&gt;=10)),"No",IF(AND((ABS(E88)&gt;ABS(VALUE(MID(G88,1,2)))),(C88&gt;=10)),"No","Yes"))))</f>
        <v>Yes</v>
      </c>
      <c r="I88" s="45" t="str">
        <f>IF(F88="Div by 0","N/A",IF(G88="N/A","N/A",IF(AND((ABS(F88)&gt;ABS(VALUE(MID(G88,1,2)))),(C88&gt;=10)),"No",IF(AND((ABS(F88)&gt;ABS(VALUE(MID(G88,1,2)))),(D88&gt;=10)),"No","Yes"))))</f>
        <v>Yes</v>
      </c>
      <c r="J88" s="46"/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  <c r="Z88" s="46"/>
      <c r="AA88" s="46"/>
      <c r="AB88" s="46"/>
      <c r="AC88" s="46"/>
      <c r="AD88" s="46"/>
      <c r="AE88" s="46"/>
      <c r="AF88" s="46"/>
    </row>
    <row r="89" spans="1:33" s="47" customFormat="1" ht="15.75" customHeight="1">
      <c r="A89" s="40" t="s">
        <v>65</v>
      </c>
      <c r="B89" s="50">
        <v>9.3780000000000001</v>
      </c>
      <c r="C89" s="50">
        <v>10.117000000000001</v>
      </c>
      <c r="D89" s="50">
        <v>10.405278040000001</v>
      </c>
      <c r="E89" s="43">
        <f t="shared" si="12"/>
        <v>7.8801450202601915</v>
      </c>
      <c r="F89" s="43">
        <f t="shared" si="12"/>
        <v>2.8494419294257169</v>
      </c>
      <c r="G89" s="44" t="s">
        <v>119</v>
      </c>
      <c r="H89" s="45" t="str">
        <f>IF(E89="Div by 0","N/A",IF(G89="N/A","N/A",IF(AND((ABS(E89)&gt;ABS(VALUE(MID(G89,1,2)))),(B89&gt;=10)),"No",IF(AND((ABS(E89)&gt;ABS(VALUE(MID(G89,1,2)))),(C89&gt;=10)),"No","Yes"))))</f>
        <v>Yes</v>
      </c>
      <c r="I89" s="45" t="str">
        <f>IF(F89="Div by 0","N/A",IF(G89="N/A","N/A",IF(AND((ABS(F89)&gt;ABS(VALUE(MID(G89,1,2)))),(C89&gt;=10)),"No",IF(AND((ABS(F89)&gt;ABS(VALUE(MID(G89,1,2)))),(D89&gt;=10)),"No","Yes"))))</f>
        <v>Yes</v>
      </c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46"/>
      <c r="AB89" s="46"/>
      <c r="AC89" s="46"/>
      <c r="AD89" s="46"/>
      <c r="AE89" s="46"/>
      <c r="AF89" s="46"/>
    </row>
    <row r="90" spans="1:33" s="47" customFormat="1" ht="15.75" customHeight="1">
      <c r="A90" s="40" t="s">
        <v>66</v>
      </c>
      <c r="B90" s="50">
        <v>67.878</v>
      </c>
      <c r="C90" s="50">
        <v>71.796999999999997</v>
      </c>
      <c r="D90" s="50">
        <v>72.384542883999998</v>
      </c>
      <c r="E90" s="43">
        <f t="shared" si="12"/>
        <v>5.773593800642324</v>
      </c>
      <c r="F90" s="43">
        <f t="shared" si="12"/>
        <v>0.81833904480688779</v>
      </c>
      <c r="G90" s="44" t="s">
        <v>119</v>
      </c>
      <c r="H90" s="45" t="str">
        <f>IF(E90="Div by 0","N/A",IF(G90="N/A","N/A",IF(AND((ABS(E90)&gt;ABS(VALUE(MID(G90,1,2)))),(B90&gt;=10)),"No",IF(AND((ABS(E90)&gt;ABS(VALUE(MID(G90,1,2)))),(C90&gt;=10)),"No","Yes"))))</f>
        <v>Yes</v>
      </c>
      <c r="I90" s="45" t="str">
        <f>IF(F90="Div by 0","N/A",IF(G90="N/A","N/A",IF(AND((ABS(F90)&gt;ABS(VALUE(MID(G90,1,2)))),(C90&gt;=10)),"No",IF(AND((ABS(F90)&gt;ABS(VALUE(MID(G90,1,2)))),(D90&gt;=10)),"No","Yes"))))</f>
        <v>Yes</v>
      </c>
      <c r="J90" s="46"/>
      <c r="K90" s="46"/>
      <c r="L90" s="46"/>
      <c r="M90" s="46"/>
      <c r="N90" s="46"/>
      <c r="O90" s="46"/>
      <c r="P90" s="46"/>
      <c r="Q90" s="46"/>
      <c r="R90" s="46"/>
      <c r="S90" s="46"/>
      <c r="T90" s="46"/>
      <c r="U90" s="46"/>
      <c r="V90" s="46"/>
      <c r="W90" s="46"/>
      <c r="X90" s="46"/>
      <c r="Y90" s="46"/>
      <c r="Z90" s="46"/>
      <c r="AA90" s="46"/>
      <c r="AB90" s="46"/>
      <c r="AC90" s="46"/>
      <c r="AD90" s="46"/>
      <c r="AE90" s="46"/>
      <c r="AF90" s="46"/>
    </row>
    <row r="91" spans="1:33" s="47" customFormat="1" ht="15.75" customHeight="1">
      <c r="A91" s="40" t="s">
        <v>64</v>
      </c>
      <c r="B91" s="50">
        <v>22.742999999999999</v>
      </c>
      <c r="C91" s="50">
        <v>18.085999999999999</v>
      </c>
      <c r="D91" s="50">
        <v>17.210179075999999</v>
      </c>
      <c r="E91" s="43">
        <f t="shared" si="12"/>
        <v>-20.47663017192103</v>
      </c>
      <c r="F91" s="43">
        <f t="shared" si="12"/>
        <v>-4.8425352427291788</v>
      </c>
      <c r="G91" s="44" t="s">
        <v>120</v>
      </c>
      <c r="H91" s="45" t="str">
        <f>IF(E91="Div by 0","N/A",IF(G91="N/A","N/A",IF(AND((ABS(E91)&gt;ABS(VALUE(MID(G91,1,2)))),(B91&gt;=10)),"No",IF(AND((ABS(E91)&gt;ABS(VALUE(MID(G91,1,2)))),(C91&gt;=10)),"No","Yes"))))</f>
        <v>N/A</v>
      </c>
      <c r="I91" s="45" t="str">
        <f>IF(F91="Div by 0","N/A",IF(G91="N/A","N/A",IF(AND((ABS(F91)&gt;ABS(VALUE(MID(G91,1,2)))),(C91&gt;=10)),"No",IF(AND((ABS(F91)&gt;ABS(VALUE(MID(G91,1,2)))),(D91&gt;=10)),"No","Yes"))))</f>
        <v>N/A</v>
      </c>
      <c r="J91" s="46"/>
      <c r="K91" s="46"/>
      <c r="L91" s="46"/>
      <c r="M91" s="46"/>
      <c r="N91" s="46"/>
      <c r="O91" s="46"/>
      <c r="P91" s="46"/>
      <c r="Q91" s="46"/>
      <c r="R91" s="46"/>
      <c r="S91" s="46"/>
      <c r="T91" s="46"/>
      <c r="U91" s="46"/>
      <c r="V91" s="46"/>
      <c r="W91" s="46"/>
      <c r="X91" s="46"/>
      <c r="Y91" s="46"/>
      <c r="Z91" s="46"/>
      <c r="AA91" s="46"/>
      <c r="AB91" s="46"/>
      <c r="AC91" s="46"/>
      <c r="AD91" s="46"/>
      <c r="AE91" s="46"/>
      <c r="AF91" s="46"/>
    </row>
    <row r="92" spans="1:33" s="47" customFormat="1" ht="15.75" customHeight="1">
      <c r="A92" s="47" t="s">
        <v>129</v>
      </c>
      <c r="B92" s="82"/>
      <c r="C92" s="82"/>
      <c r="D92" s="82"/>
      <c r="E92" s="83"/>
      <c r="F92" s="83"/>
      <c r="G92" s="66"/>
      <c r="H92" s="66"/>
      <c r="I92" s="66"/>
      <c r="J92" s="46"/>
      <c r="K92" s="46"/>
      <c r="L92" s="46"/>
      <c r="M92" s="46"/>
      <c r="N92" s="46"/>
      <c r="O92" s="46"/>
      <c r="P92" s="46"/>
      <c r="Q92" s="46"/>
      <c r="R92" s="46"/>
      <c r="S92" s="46"/>
      <c r="T92" s="46"/>
      <c r="U92" s="46"/>
      <c r="V92" s="46"/>
      <c r="W92" s="46"/>
      <c r="X92" s="46"/>
      <c r="Y92" s="46"/>
      <c r="Z92" s="46"/>
      <c r="AA92" s="46"/>
      <c r="AB92" s="46"/>
      <c r="AC92" s="46"/>
      <c r="AD92" s="46"/>
      <c r="AE92" s="46"/>
      <c r="AF92" s="46"/>
    </row>
    <row r="93" spans="1:33" ht="38.25" customHeight="1">
      <c r="A93" s="22" t="s">
        <v>136</v>
      </c>
      <c r="B93" s="23"/>
      <c r="C93" s="23"/>
      <c r="D93" s="23"/>
      <c r="E93" s="23"/>
      <c r="F93" s="23"/>
      <c r="G93" s="23"/>
      <c r="H93" s="23"/>
      <c r="I93" s="24"/>
      <c r="AG93" s="5"/>
    </row>
    <row r="94" spans="1:33" ht="36" customHeight="1">
      <c r="A94" s="22" t="s">
        <v>137</v>
      </c>
      <c r="B94" s="23"/>
      <c r="C94" s="23"/>
      <c r="D94" s="23"/>
      <c r="E94" s="23"/>
      <c r="F94" s="23"/>
      <c r="G94" s="23"/>
      <c r="H94" s="23"/>
      <c r="AA94" s="6"/>
      <c r="AB94" s="6"/>
      <c r="AC94" s="6"/>
      <c r="AD94" s="6"/>
      <c r="AE94" s="6"/>
      <c r="AF94" s="6"/>
    </row>
  </sheetData>
  <mergeCells count="2">
    <mergeCell ref="A93:H93"/>
    <mergeCell ref="A94:H94"/>
  </mergeCells>
  <pageMargins left="0.7" right="0.7" top="0.75" bottom="0.75" header="0.3" footer="0.3"/>
  <pageSetup scale="57" fitToHeight="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I94"/>
  <sheetViews>
    <sheetView zoomScale="75" zoomScaleNormal="75" workbookViewId="0">
      <selection activeCell="A6" sqref="A6:XFD92"/>
    </sheetView>
  </sheetViews>
  <sheetFormatPr defaultRowHeight="12.75" customHeight="1"/>
  <cols>
    <col min="1" max="1" width="63.5703125" style="24" customWidth="1"/>
    <col min="2" max="4" width="11.7109375" style="71" customWidth="1"/>
    <col min="5" max="6" width="11.7109375" style="72" customWidth="1"/>
    <col min="7" max="9" width="11.7109375" style="20" customWidth="1"/>
    <col min="10" max="32" width="9.140625" style="5"/>
    <col min="33" max="16384" width="9.140625" style="6"/>
  </cols>
  <sheetData>
    <row r="1" spans="1:35" ht="15.75" customHeight="1">
      <c r="A1" s="1" t="s">
        <v>125</v>
      </c>
      <c r="B1" s="2"/>
      <c r="C1" s="2"/>
      <c r="D1" s="2"/>
      <c r="E1" s="2"/>
      <c r="F1" s="2"/>
      <c r="G1" s="2"/>
      <c r="H1" s="2"/>
      <c r="I1" s="2"/>
    </row>
    <row r="2" spans="1:35" ht="15.75" customHeight="1">
      <c r="A2" s="7" t="s">
        <v>131</v>
      </c>
      <c r="B2" s="2"/>
      <c r="C2" s="2"/>
      <c r="D2" s="2"/>
      <c r="E2" s="2"/>
      <c r="F2" s="2"/>
      <c r="G2" s="2"/>
      <c r="H2" s="2"/>
      <c r="I2" s="2"/>
    </row>
    <row r="3" spans="1:35" ht="15.75" customHeight="1">
      <c r="A3" s="7" t="s">
        <v>132</v>
      </c>
      <c r="B3" s="10"/>
      <c r="C3" s="10"/>
      <c r="D3" s="10"/>
      <c r="E3" s="10"/>
      <c r="F3" s="10"/>
      <c r="G3" s="10"/>
      <c r="H3" s="10"/>
      <c r="I3" s="10"/>
    </row>
    <row r="4" spans="1:35" ht="12.75" hidden="1" customHeight="1">
      <c r="A4" s="12"/>
      <c r="B4" s="13">
        <v>2009</v>
      </c>
      <c r="C4" s="13">
        <v>2010</v>
      </c>
      <c r="D4" s="13">
        <v>2011</v>
      </c>
      <c r="E4" s="14"/>
      <c r="F4" s="14"/>
      <c r="G4" s="15"/>
      <c r="H4" s="70"/>
      <c r="I4" s="70"/>
      <c r="AG4" s="5"/>
    </row>
    <row r="5" spans="1:35" s="32" customFormat="1" ht="68.25" customHeight="1">
      <c r="A5" s="25" t="s">
        <v>106</v>
      </c>
      <c r="B5" s="26" t="s">
        <v>133</v>
      </c>
      <c r="C5" s="84" t="s">
        <v>134</v>
      </c>
      <c r="D5" s="84" t="s">
        <v>135</v>
      </c>
      <c r="E5" s="73" t="s">
        <v>115</v>
      </c>
      <c r="F5" s="73" t="s">
        <v>122</v>
      </c>
      <c r="G5" s="29" t="s">
        <v>117</v>
      </c>
      <c r="H5" s="30" t="s">
        <v>138</v>
      </c>
      <c r="I5" s="30" t="s">
        <v>139</v>
      </c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</row>
    <row r="6" spans="1:35" s="39" customFormat="1" ht="15.75" customHeight="1">
      <c r="A6" s="33" t="s">
        <v>71</v>
      </c>
      <c r="B6" s="34"/>
      <c r="C6" s="34"/>
      <c r="D6" s="34"/>
      <c r="E6" s="56"/>
      <c r="F6" s="56"/>
      <c r="G6" s="36"/>
      <c r="H6" s="37"/>
      <c r="I6" s="37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  <c r="AF6" s="38"/>
    </row>
    <row r="7" spans="1:35" s="47" customFormat="1" ht="15.75" customHeight="1">
      <c r="A7" s="40" t="s">
        <v>1</v>
      </c>
      <c r="B7" s="41">
        <v>6175</v>
      </c>
      <c r="C7" s="41">
        <v>5986</v>
      </c>
      <c r="D7" s="41">
        <v>5847</v>
      </c>
      <c r="E7" s="43">
        <f t="shared" ref="E7:F18" si="0">IFERROR((C7-B7)*100/B7,"Div by 0")</f>
        <v>-3.0607287449392713</v>
      </c>
      <c r="F7" s="43">
        <f t="shared" si="0"/>
        <v>-2.3220848646842631</v>
      </c>
      <c r="G7" s="44" t="s">
        <v>119</v>
      </c>
      <c r="H7" s="45" t="str">
        <f t="shared" ref="H7:H18" si="1">IF(E7="Div by 0","N/A",IF(G7="N/A","N/A",IF(AND((ABS(E7)&gt;ABS(VALUE(MID(G7,1,2)))),(B7&gt;=10)),"No",IF(AND((ABS(E7)&gt;ABS(VALUE(MID(G7,1,2)))),(C7&gt;=10)),"No","Yes"))))</f>
        <v>Yes</v>
      </c>
      <c r="I7" s="45" t="str">
        <f t="shared" ref="I7:I18" si="2">IF(F7="Div by 0","N/A",IF(G7="N/A","N/A",IF(AND((ABS(F7)&gt;ABS(VALUE(MID(G7,1,2)))),(C7&gt;=10)),"No",IF(AND((ABS(F7)&gt;ABS(VALUE(MID(G7,1,2)))),(D7&gt;=10)),"No","Yes"))))</f>
        <v>Yes</v>
      </c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</row>
    <row r="8" spans="1:35" s="47" customFormat="1" ht="15.75" customHeight="1">
      <c r="A8" s="40" t="s">
        <v>72</v>
      </c>
      <c r="B8" s="50">
        <v>100</v>
      </c>
      <c r="C8" s="50">
        <v>100</v>
      </c>
      <c r="D8" s="50">
        <v>100</v>
      </c>
      <c r="E8" s="43">
        <f t="shared" si="0"/>
        <v>0</v>
      </c>
      <c r="F8" s="43">
        <f t="shared" si="0"/>
        <v>0</v>
      </c>
      <c r="G8" s="44" t="s">
        <v>120</v>
      </c>
      <c r="H8" s="45" t="str">
        <f t="shared" si="1"/>
        <v>N/A</v>
      </c>
      <c r="I8" s="45" t="str">
        <f t="shared" si="2"/>
        <v>N/A</v>
      </c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</row>
    <row r="9" spans="1:35" s="47" customFormat="1" ht="15.75" customHeight="1">
      <c r="A9" s="40" t="s">
        <v>73</v>
      </c>
      <c r="B9" s="50">
        <v>69.052999999999997</v>
      </c>
      <c r="C9" s="50">
        <v>65.001999999999995</v>
      </c>
      <c r="D9" s="50">
        <v>65.623396614000001</v>
      </c>
      <c r="E9" s="43">
        <f t="shared" si="0"/>
        <v>-5.8665083341780981</v>
      </c>
      <c r="F9" s="43">
        <f t="shared" si="0"/>
        <v>0.95596537644996371</v>
      </c>
      <c r="G9" s="44" t="s">
        <v>120</v>
      </c>
      <c r="H9" s="45" t="str">
        <f t="shared" si="1"/>
        <v>N/A</v>
      </c>
      <c r="I9" s="45" t="str">
        <f t="shared" si="2"/>
        <v>N/A</v>
      </c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</row>
    <row r="10" spans="1:35" s="47" customFormat="1" ht="15.75" customHeight="1">
      <c r="A10" s="40" t="s">
        <v>74</v>
      </c>
      <c r="B10" s="50">
        <v>0</v>
      </c>
      <c r="C10" s="50">
        <v>0</v>
      </c>
      <c r="D10" s="50">
        <v>0</v>
      </c>
      <c r="E10" s="43" t="str">
        <f t="shared" si="0"/>
        <v>Div by 0</v>
      </c>
      <c r="F10" s="43" t="str">
        <f t="shared" si="0"/>
        <v>Div by 0</v>
      </c>
      <c r="G10" s="44" t="s">
        <v>120</v>
      </c>
      <c r="H10" s="45" t="str">
        <f t="shared" si="1"/>
        <v>N/A</v>
      </c>
      <c r="I10" s="45" t="str">
        <f t="shared" si="2"/>
        <v>N/A</v>
      </c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</row>
    <row r="11" spans="1:35" s="47" customFormat="1" ht="15.75" customHeight="1">
      <c r="A11" s="40" t="s">
        <v>70</v>
      </c>
      <c r="B11" s="50">
        <v>3.3679999999999999</v>
      </c>
      <c r="C11" s="50">
        <v>2.9740000000000002</v>
      </c>
      <c r="D11" s="50">
        <v>3.0956045835000001</v>
      </c>
      <c r="E11" s="43">
        <f t="shared" si="0"/>
        <v>-11.698337292161511</v>
      </c>
      <c r="F11" s="43">
        <f t="shared" si="0"/>
        <v>4.0889234532615975</v>
      </c>
      <c r="G11" s="44" t="s">
        <v>120</v>
      </c>
      <c r="H11" s="45" t="str">
        <f t="shared" si="1"/>
        <v>N/A</v>
      </c>
      <c r="I11" s="45" t="str">
        <f t="shared" si="2"/>
        <v>N/A</v>
      </c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</row>
    <row r="12" spans="1:35" s="47" customFormat="1" ht="15.75" customHeight="1">
      <c r="A12" s="40" t="s">
        <v>4</v>
      </c>
      <c r="B12" s="50">
        <v>0</v>
      </c>
      <c r="C12" s="50">
        <v>0</v>
      </c>
      <c r="D12" s="50">
        <v>0</v>
      </c>
      <c r="E12" s="43" t="str">
        <f t="shared" si="0"/>
        <v>Div by 0</v>
      </c>
      <c r="F12" s="43" t="str">
        <f t="shared" si="0"/>
        <v>Div by 0</v>
      </c>
      <c r="G12" s="44" t="s">
        <v>120</v>
      </c>
      <c r="H12" s="45" t="str">
        <f t="shared" si="1"/>
        <v>N/A</v>
      </c>
      <c r="I12" s="45" t="str">
        <f t="shared" si="2"/>
        <v>N/A</v>
      </c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</row>
    <row r="13" spans="1:35" s="47" customFormat="1" ht="15.75" customHeight="1">
      <c r="A13" s="40" t="s">
        <v>6</v>
      </c>
      <c r="B13" s="50">
        <v>1.6E-2</v>
      </c>
      <c r="C13" s="50">
        <v>3.3000000000000002E-2</v>
      </c>
      <c r="D13" s="50">
        <v>0</v>
      </c>
      <c r="E13" s="43">
        <f t="shared" si="0"/>
        <v>106.25000000000001</v>
      </c>
      <c r="F13" s="43">
        <f t="shared" si="0"/>
        <v>-100</v>
      </c>
      <c r="G13" s="44" t="s">
        <v>120</v>
      </c>
      <c r="H13" s="45" t="str">
        <f t="shared" si="1"/>
        <v>N/A</v>
      </c>
      <c r="I13" s="45" t="str">
        <f t="shared" si="2"/>
        <v>N/A</v>
      </c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</row>
    <row r="14" spans="1:35" s="47" customFormat="1" ht="15.75" customHeight="1">
      <c r="A14" s="40" t="s">
        <v>7</v>
      </c>
      <c r="B14" s="50">
        <v>72.760999999999996</v>
      </c>
      <c r="C14" s="50">
        <v>71.233000000000004</v>
      </c>
      <c r="D14" s="50">
        <v>71.335727723999995</v>
      </c>
      <c r="E14" s="43">
        <f t="shared" si="0"/>
        <v>-2.1000261128901356</v>
      </c>
      <c r="F14" s="43">
        <f t="shared" si="0"/>
        <v>0.14421367063017199</v>
      </c>
      <c r="G14" s="44" t="s">
        <v>119</v>
      </c>
      <c r="H14" s="45" t="str">
        <f t="shared" si="1"/>
        <v>Yes</v>
      </c>
      <c r="I14" s="45" t="str">
        <f t="shared" si="2"/>
        <v>Yes</v>
      </c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</row>
    <row r="15" spans="1:35" s="47" customFormat="1" ht="15.75" customHeight="1">
      <c r="A15" s="40" t="s">
        <v>8</v>
      </c>
      <c r="B15" s="50">
        <v>72.501999999999995</v>
      </c>
      <c r="C15" s="50">
        <v>71.233000000000004</v>
      </c>
      <c r="D15" s="50">
        <v>71.335727723999995</v>
      </c>
      <c r="E15" s="43">
        <f t="shared" si="0"/>
        <v>-1.7502965435436144</v>
      </c>
      <c r="F15" s="43">
        <f t="shared" si="0"/>
        <v>0.14421367063017199</v>
      </c>
      <c r="G15" s="44" t="s">
        <v>119</v>
      </c>
      <c r="H15" s="45" t="str">
        <f t="shared" si="1"/>
        <v>Yes</v>
      </c>
      <c r="I15" s="45" t="str">
        <f t="shared" si="2"/>
        <v>Yes</v>
      </c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46"/>
    </row>
    <row r="16" spans="1:35" s="47" customFormat="1" ht="15.75" customHeight="1">
      <c r="A16" s="51" t="s">
        <v>107</v>
      </c>
      <c r="B16" s="48">
        <v>0</v>
      </c>
      <c r="C16" s="50">
        <v>0</v>
      </c>
      <c r="D16" s="50">
        <v>0</v>
      </c>
      <c r="E16" s="43" t="str">
        <f t="shared" si="0"/>
        <v>Div by 0</v>
      </c>
      <c r="F16" s="43" t="str">
        <f t="shared" si="0"/>
        <v>Div by 0</v>
      </c>
      <c r="G16" s="44" t="s">
        <v>120</v>
      </c>
      <c r="H16" s="45" t="str">
        <f t="shared" si="1"/>
        <v>N/A</v>
      </c>
      <c r="I16" s="45" t="str">
        <f t="shared" si="2"/>
        <v>N/A</v>
      </c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  <c r="Z16" s="46"/>
      <c r="AA16" s="46"/>
      <c r="AB16" s="46"/>
      <c r="AC16" s="46"/>
      <c r="AD16" s="46"/>
      <c r="AE16" s="46"/>
      <c r="AF16" s="46"/>
      <c r="AG16" s="46"/>
      <c r="AH16" s="46"/>
      <c r="AI16" s="46"/>
    </row>
    <row r="17" spans="1:35" s="53" customFormat="1" ht="15.75" customHeight="1">
      <c r="A17" s="51" t="s">
        <v>101</v>
      </c>
      <c r="B17" s="52">
        <v>2476.7109999999998</v>
      </c>
      <c r="C17" s="50">
        <v>2698.116</v>
      </c>
      <c r="D17" s="50">
        <v>2791.0484009000002</v>
      </c>
      <c r="E17" s="43">
        <f t="shared" si="0"/>
        <v>8.9394765881041529</v>
      </c>
      <c r="F17" s="43">
        <f t="shared" si="0"/>
        <v>3.4443441608885674</v>
      </c>
      <c r="G17" s="44" t="s">
        <v>119</v>
      </c>
      <c r="H17" s="45" t="str">
        <f t="shared" si="1"/>
        <v>Yes</v>
      </c>
      <c r="I17" s="45" t="str">
        <f t="shared" si="2"/>
        <v>Yes</v>
      </c>
    </row>
    <row r="18" spans="1:35" s="54" customFormat="1" ht="15.75" customHeight="1">
      <c r="A18" s="40" t="s">
        <v>102</v>
      </c>
      <c r="B18" s="48">
        <v>301.23899999999998</v>
      </c>
      <c r="C18" s="50">
        <v>312.75799999999998</v>
      </c>
      <c r="D18" s="50">
        <v>325.84761415999998</v>
      </c>
      <c r="E18" s="43">
        <f t="shared" si="0"/>
        <v>3.8238740667709048</v>
      </c>
      <c r="F18" s="43">
        <f t="shared" si="0"/>
        <v>4.1852212125669039</v>
      </c>
      <c r="G18" s="44" t="s">
        <v>119</v>
      </c>
      <c r="H18" s="45" t="str">
        <f t="shared" si="1"/>
        <v>Yes</v>
      </c>
      <c r="I18" s="45" t="str">
        <f t="shared" si="2"/>
        <v>Yes</v>
      </c>
      <c r="J18" s="53"/>
      <c r="K18" s="53"/>
      <c r="L18" s="53"/>
      <c r="M18" s="53"/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53"/>
      <c r="Z18" s="53"/>
      <c r="AA18" s="53"/>
      <c r="AB18" s="53"/>
      <c r="AC18" s="53"/>
      <c r="AD18" s="53"/>
      <c r="AE18" s="53"/>
      <c r="AF18" s="53"/>
      <c r="AG18" s="53"/>
      <c r="AH18" s="53"/>
      <c r="AI18" s="53"/>
    </row>
    <row r="19" spans="1:35" s="59" customFormat="1" ht="15.75" customHeight="1">
      <c r="A19" s="60" t="s">
        <v>9</v>
      </c>
      <c r="B19" s="56" t="s">
        <v>130</v>
      </c>
      <c r="C19" s="56" t="s">
        <v>95</v>
      </c>
      <c r="D19" s="56"/>
      <c r="E19" s="76"/>
      <c r="F19" s="76"/>
      <c r="G19" s="57"/>
      <c r="H19" s="58"/>
      <c r="I19" s="58"/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</row>
    <row r="20" spans="1:35" s="47" customFormat="1" ht="15.75" customHeight="1">
      <c r="A20" s="40" t="s">
        <v>10</v>
      </c>
      <c r="B20" s="41">
        <v>4493</v>
      </c>
      <c r="C20" s="41">
        <v>4264</v>
      </c>
      <c r="D20" s="41">
        <v>4171</v>
      </c>
      <c r="E20" s="43">
        <f t="shared" ref="E20:F23" si="3">IFERROR((C20-B20)*100/B20,"Div by 0")</f>
        <v>-5.0968172713109281</v>
      </c>
      <c r="F20" s="43">
        <f t="shared" si="3"/>
        <v>-2.1810506566604126</v>
      </c>
      <c r="G20" s="44" t="s">
        <v>119</v>
      </c>
      <c r="H20" s="45" t="str">
        <f>IF(E20="Div by 0","N/A",IF(G20="N/A","N/A",IF(AND((ABS(E20)&gt;ABS(VALUE(MID(G20,1,2)))),(B20&gt;=10)),"No",IF(AND((ABS(E20)&gt;ABS(VALUE(MID(G20,1,2)))),(C20&gt;=10)),"No","Yes"))))</f>
        <v>Yes</v>
      </c>
      <c r="I20" s="45" t="str">
        <f>IF(F20="Div by 0","N/A",IF(G20="N/A","N/A",IF(AND((ABS(F20)&gt;ABS(VALUE(MID(G20,1,2)))),(C20&gt;=10)),"No",IF(AND((ABS(F20)&gt;ABS(VALUE(MID(G20,1,2)))),(D20&gt;=10)),"No","Yes"))))</f>
        <v>Yes</v>
      </c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  <c r="AA20" s="46"/>
      <c r="AB20" s="46"/>
      <c r="AC20" s="46"/>
      <c r="AD20" s="46"/>
      <c r="AE20" s="46"/>
      <c r="AF20" s="46"/>
    </row>
    <row r="21" spans="1:35" s="47" customFormat="1" ht="15.75" customHeight="1">
      <c r="A21" s="40" t="s">
        <v>11</v>
      </c>
      <c r="B21" s="50">
        <v>81.103999999999999</v>
      </c>
      <c r="C21" s="50">
        <v>79.62</v>
      </c>
      <c r="D21" s="50">
        <v>81.203548310000002</v>
      </c>
      <c r="E21" s="43">
        <f t="shared" si="3"/>
        <v>-1.8297494574866773</v>
      </c>
      <c r="F21" s="43">
        <f t="shared" si="3"/>
        <v>1.9888825797538277</v>
      </c>
      <c r="G21" s="44" t="s">
        <v>119</v>
      </c>
      <c r="H21" s="45" t="str">
        <f>IF(E21="Div by 0","N/A",IF(G21="N/A","N/A",IF(AND((ABS(E21)&gt;ABS(VALUE(MID(G21,1,2)))),(B21&gt;=10)),"No",IF(AND((ABS(E21)&gt;ABS(VALUE(MID(G21,1,2)))),(C21&gt;=10)),"No","Yes"))))</f>
        <v>Yes</v>
      </c>
      <c r="I21" s="45" t="str">
        <f>IF(F21="Div by 0","N/A",IF(G21="N/A","N/A",IF(AND((ABS(F21)&gt;ABS(VALUE(MID(G21,1,2)))),(C21&gt;=10)),"No",IF(AND((ABS(F21)&gt;ABS(VALUE(MID(G21,1,2)))),(D21&gt;=10)),"No","Yes"))))</f>
        <v>Yes</v>
      </c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  <c r="AA21" s="46"/>
      <c r="AB21" s="46"/>
      <c r="AC21" s="46"/>
      <c r="AD21" s="46"/>
      <c r="AE21" s="46"/>
      <c r="AF21" s="46"/>
    </row>
    <row r="22" spans="1:35" s="47" customFormat="1" ht="15.75" customHeight="1">
      <c r="A22" s="40" t="s">
        <v>12</v>
      </c>
      <c r="B22" s="50">
        <v>18.896000000000001</v>
      </c>
      <c r="C22" s="50">
        <v>20.38</v>
      </c>
      <c r="D22" s="50">
        <v>18.796451690000001</v>
      </c>
      <c r="E22" s="43">
        <f t="shared" si="3"/>
        <v>7.8535139712108277</v>
      </c>
      <c r="F22" s="43">
        <f t="shared" si="3"/>
        <v>-7.7701094700686832</v>
      </c>
      <c r="G22" s="44" t="s">
        <v>119</v>
      </c>
      <c r="H22" s="45" t="str">
        <f>IF(E22="Div by 0","N/A",IF(G22="N/A","N/A",IF(AND((ABS(E22)&gt;ABS(VALUE(MID(G22,1,2)))),(B22&gt;=10)),"No",IF(AND((ABS(E22)&gt;ABS(VALUE(MID(G22,1,2)))),(C22&gt;=10)),"No","Yes"))))</f>
        <v>Yes</v>
      </c>
      <c r="I22" s="45" t="str">
        <f>IF(F22="Div by 0","N/A",IF(G22="N/A","N/A",IF(AND((ABS(F22)&gt;ABS(VALUE(MID(G22,1,2)))),(C22&gt;=10)),"No",IF(AND((ABS(F22)&gt;ABS(VALUE(MID(G22,1,2)))),(D22&gt;=10)),"No","Yes"))))</f>
        <v>Yes</v>
      </c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</row>
    <row r="23" spans="1:35" s="47" customFormat="1" ht="15.75" customHeight="1">
      <c r="A23" s="40" t="s">
        <v>13</v>
      </c>
      <c r="B23" s="50">
        <v>0</v>
      </c>
      <c r="C23" s="50">
        <v>0</v>
      </c>
      <c r="D23" s="50">
        <v>0</v>
      </c>
      <c r="E23" s="43" t="str">
        <f t="shared" si="3"/>
        <v>Div by 0</v>
      </c>
      <c r="F23" s="43" t="str">
        <f t="shared" si="3"/>
        <v>Div by 0</v>
      </c>
      <c r="G23" s="44" t="s">
        <v>120</v>
      </c>
      <c r="H23" s="45" t="str">
        <f>IF(E23="Div by 0","N/A",IF(G23="N/A","N/A",IF(AND((ABS(E23)&gt;ABS(VALUE(MID(G23,1,2)))),(B23&gt;=10)),"No",IF(AND((ABS(E23)&gt;ABS(VALUE(MID(G23,1,2)))),(C23&gt;=10)),"No","Yes"))))</f>
        <v>N/A</v>
      </c>
      <c r="I23" s="45" t="str">
        <f>IF(F23="Div by 0","N/A",IF(G23="N/A","N/A",IF(AND((ABS(F23)&gt;ABS(VALUE(MID(G23,1,2)))),(C23&gt;=10)),"No",IF(AND((ABS(F23)&gt;ABS(VALUE(MID(G23,1,2)))),(D23&gt;=10)),"No","Yes"))))</f>
        <v>N/A</v>
      </c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</row>
    <row r="24" spans="1:35" s="59" customFormat="1" ht="15.75" customHeight="1">
      <c r="A24" s="60" t="s">
        <v>14</v>
      </c>
      <c r="B24" s="56" t="s">
        <v>130</v>
      </c>
      <c r="C24" s="56" t="s">
        <v>95</v>
      </c>
      <c r="D24" s="56"/>
      <c r="E24" s="76"/>
      <c r="F24" s="76"/>
      <c r="G24" s="57"/>
      <c r="H24" s="58"/>
      <c r="I24" s="58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</row>
    <row r="25" spans="1:35" s="47" customFormat="1" ht="15.75" customHeight="1">
      <c r="A25" s="40" t="s">
        <v>15</v>
      </c>
      <c r="B25" s="41">
        <v>4477</v>
      </c>
      <c r="C25" s="41">
        <v>4264</v>
      </c>
      <c r="D25" s="41">
        <v>4171</v>
      </c>
      <c r="E25" s="43">
        <f t="shared" ref="E25:F45" si="4">IFERROR((C25-B25)*100/B25,"Div by 0")</f>
        <v>-4.7576502121956663</v>
      </c>
      <c r="F25" s="43">
        <f t="shared" si="4"/>
        <v>-2.1810506566604126</v>
      </c>
      <c r="G25" s="44" t="s">
        <v>119</v>
      </c>
      <c r="H25" s="45" t="str">
        <f t="shared" ref="H25:H45" si="5">IF(E25="Div by 0","N/A",IF(G25="N/A","N/A",IF(AND((ABS(E25)&gt;ABS(VALUE(MID(G25,1,2)))),(B25&gt;=10)),"No",IF(AND((ABS(E25)&gt;ABS(VALUE(MID(G25,1,2)))),(C25&gt;=10)),"No","Yes"))))</f>
        <v>Yes</v>
      </c>
      <c r="I25" s="45" t="str">
        <f t="shared" ref="I25:I45" si="6">IF(F25="Div by 0","N/A",IF(G25="N/A","N/A",IF(AND((ABS(F25)&gt;ABS(VALUE(MID(G25,1,2)))),(C25&gt;=10)),"No",IF(AND((ABS(F25)&gt;ABS(VALUE(MID(G25,1,2)))),(D25&gt;=10)),"No","Yes"))))</f>
        <v>Yes</v>
      </c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  <c r="AA25" s="46"/>
      <c r="AB25" s="46"/>
      <c r="AC25" s="46"/>
      <c r="AD25" s="46"/>
      <c r="AE25" s="46"/>
      <c r="AF25" s="46"/>
    </row>
    <row r="26" spans="1:35" s="47" customFormat="1" ht="15.75" customHeight="1">
      <c r="A26" s="40" t="s">
        <v>16</v>
      </c>
      <c r="B26" s="50">
        <v>81.036000000000001</v>
      </c>
      <c r="C26" s="50">
        <v>79.62</v>
      </c>
      <c r="D26" s="50">
        <v>81.203548310000002</v>
      </c>
      <c r="E26" s="43">
        <f t="shared" si="4"/>
        <v>-1.747371538575444</v>
      </c>
      <c r="F26" s="43">
        <f t="shared" si="4"/>
        <v>1.9888825797538277</v>
      </c>
      <c r="G26" s="44" t="s">
        <v>119</v>
      </c>
      <c r="H26" s="45" t="str">
        <f t="shared" si="5"/>
        <v>Yes</v>
      </c>
      <c r="I26" s="45" t="str">
        <f t="shared" si="6"/>
        <v>Yes</v>
      </c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  <c r="AA26" s="46"/>
      <c r="AB26" s="46"/>
      <c r="AC26" s="46"/>
      <c r="AD26" s="46"/>
      <c r="AE26" s="46"/>
      <c r="AF26" s="46"/>
    </row>
    <row r="27" spans="1:35" s="47" customFormat="1" ht="15.75" customHeight="1">
      <c r="A27" s="40" t="s">
        <v>17</v>
      </c>
      <c r="B27" s="50">
        <v>18.963999999999999</v>
      </c>
      <c r="C27" s="50">
        <v>20.38</v>
      </c>
      <c r="D27" s="50">
        <v>18.796451690000001</v>
      </c>
      <c r="E27" s="43">
        <f t="shared" si="4"/>
        <v>7.466779160514661</v>
      </c>
      <c r="F27" s="43">
        <f t="shared" si="4"/>
        <v>-7.7701094700686832</v>
      </c>
      <c r="G27" s="44" t="s">
        <v>119</v>
      </c>
      <c r="H27" s="45" t="str">
        <f t="shared" si="5"/>
        <v>Yes</v>
      </c>
      <c r="I27" s="45" t="str">
        <f t="shared" si="6"/>
        <v>Yes</v>
      </c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46"/>
      <c r="AB27" s="46"/>
      <c r="AC27" s="46"/>
      <c r="AD27" s="46"/>
      <c r="AE27" s="46"/>
      <c r="AF27" s="46"/>
    </row>
    <row r="28" spans="1:35" s="47" customFormat="1" ht="15.75" customHeight="1">
      <c r="A28" s="40" t="s">
        <v>18</v>
      </c>
      <c r="B28" s="50">
        <v>0</v>
      </c>
      <c r="C28" s="50">
        <v>0</v>
      </c>
      <c r="D28" s="50">
        <v>0</v>
      </c>
      <c r="E28" s="43" t="str">
        <f t="shared" si="4"/>
        <v>Div by 0</v>
      </c>
      <c r="F28" s="43" t="str">
        <f t="shared" si="4"/>
        <v>Div by 0</v>
      </c>
      <c r="G28" s="44" t="s">
        <v>119</v>
      </c>
      <c r="H28" s="45" t="str">
        <f t="shared" si="5"/>
        <v>N/A</v>
      </c>
      <c r="I28" s="45" t="str">
        <f t="shared" si="6"/>
        <v>N/A</v>
      </c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  <c r="AA28" s="46"/>
      <c r="AB28" s="46"/>
      <c r="AC28" s="46"/>
      <c r="AD28" s="46"/>
      <c r="AE28" s="46"/>
      <c r="AF28" s="46"/>
    </row>
    <row r="29" spans="1:35" s="47" customFormat="1" ht="15.75" customHeight="1">
      <c r="A29" s="40" t="s">
        <v>19</v>
      </c>
      <c r="B29" s="50">
        <v>16.998000000000001</v>
      </c>
      <c r="C29" s="50">
        <v>16.768000000000001</v>
      </c>
      <c r="D29" s="50">
        <v>16.183169503999999</v>
      </c>
      <c r="E29" s="43">
        <f t="shared" si="4"/>
        <v>-1.3531003647487965</v>
      </c>
      <c r="F29" s="43">
        <f t="shared" si="4"/>
        <v>-3.4877772900763486</v>
      </c>
      <c r="G29" s="44" t="s">
        <v>119</v>
      </c>
      <c r="H29" s="45" t="str">
        <f t="shared" si="5"/>
        <v>Yes</v>
      </c>
      <c r="I29" s="45" t="str">
        <f t="shared" si="6"/>
        <v>Yes</v>
      </c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  <c r="AA29" s="46"/>
      <c r="AB29" s="46"/>
      <c r="AC29" s="46"/>
      <c r="AD29" s="46"/>
      <c r="AE29" s="46"/>
      <c r="AF29" s="46"/>
    </row>
    <row r="30" spans="1:35" s="47" customFormat="1" ht="15.75" customHeight="1">
      <c r="A30" s="40" t="s">
        <v>20</v>
      </c>
      <c r="B30" s="50">
        <v>27.474</v>
      </c>
      <c r="C30" s="50">
        <v>26.853000000000002</v>
      </c>
      <c r="D30" s="50">
        <v>25.725245743999999</v>
      </c>
      <c r="E30" s="43">
        <f t="shared" si="4"/>
        <v>-2.2603188469098008</v>
      </c>
      <c r="F30" s="43">
        <f t="shared" si="4"/>
        <v>-4.1997328268722409</v>
      </c>
      <c r="G30" s="44" t="s">
        <v>119</v>
      </c>
      <c r="H30" s="45" t="str">
        <f t="shared" si="5"/>
        <v>Yes</v>
      </c>
      <c r="I30" s="45" t="str">
        <f t="shared" si="6"/>
        <v>Yes</v>
      </c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6"/>
      <c r="AA30" s="46"/>
      <c r="AB30" s="46"/>
      <c r="AC30" s="46"/>
      <c r="AD30" s="46"/>
      <c r="AE30" s="46"/>
      <c r="AF30" s="46"/>
    </row>
    <row r="31" spans="1:35" s="47" customFormat="1" ht="15.75" customHeight="1">
      <c r="A31" s="40" t="s">
        <v>21</v>
      </c>
      <c r="B31" s="50">
        <v>24.146000000000001</v>
      </c>
      <c r="C31" s="50">
        <v>23.734000000000002</v>
      </c>
      <c r="D31" s="50">
        <v>22.752337569000002</v>
      </c>
      <c r="E31" s="43">
        <f t="shared" si="4"/>
        <v>-1.7062867555702768</v>
      </c>
      <c r="F31" s="43">
        <f t="shared" si="4"/>
        <v>-4.1361019255077105</v>
      </c>
      <c r="G31" s="44" t="s">
        <v>119</v>
      </c>
      <c r="H31" s="45" t="str">
        <f t="shared" si="5"/>
        <v>Yes</v>
      </c>
      <c r="I31" s="45" t="str">
        <f t="shared" si="6"/>
        <v>Yes</v>
      </c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</row>
    <row r="32" spans="1:35" s="47" customFormat="1" ht="15.75" customHeight="1">
      <c r="A32" s="40" t="s">
        <v>22</v>
      </c>
      <c r="B32" s="50">
        <v>27.474</v>
      </c>
      <c r="C32" s="50">
        <v>26.853000000000002</v>
      </c>
      <c r="D32" s="50">
        <v>25.725245743999999</v>
      </c>
      <c r="E32" s="43">
        <f t="shared" si="4"/>
        <v>-2.2603188469098008</v>
      </c>
      <c r="F32" s="43">
        <f t="shared" si="4"/>
        <v>-4.1997328268722409</v>
      </c>
      <c r="G32" s="44" t="s">
        <v>119</v>
      </c>
      <c r="H32" s="45" t="str">
        <f t="shared" si="5"/>
        <v>Yes</v>
      </c>
      <c r="I32" s="45" t="str">
        <f t="shared" si="6"/>
        <v>Yes</v>
      </c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  <c r="AA32" s="46"/>
      <c r="AB32" s="46"/>
      <c r="AC32" s="46"/>
      <c r="AD32" s="46"/>
      <c r="AE32" s="46"/>
      <c r="AF32" s="46"/>
    </row>
    <row r="33" spans="1:35" s="47" customFormat="1" ht="15.75" customHeight="1">
      <c r="A33" s="40" t="s">
        <v>23</v>
      </c>
      <c r="B33" s="50">
        <v>2.3010000000000002</v>
      </c>
      <c r="C33" s="50">
        <v>2.3450000000000002</v>
      </c>
      <c r="D33" s="50">
        <v>2.2776312635</v>
      </c>
      <c r="E33" s="43">
        <f t="shared" si="4"/>
        <v>1.9122120817036088</v>
      </c>
      <c r="F33" s="43">
        <f t="shared" si="4"/>
        <v>-2.8728672281449974</v>
      </c>
      <c r="G33" s="44" t="s">
        <v>119</v>
      </c>
      <c r="H33" s="45" t="str">
        <f t="shared" si="5"/>
        <v>Yes</v>
      </c>
      <c r="I33" s="45" t="str">
        <f t="shared" si="6"/>
        <v>Yes</v>
      </c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  <c r="AA33" s="46"/>
      <c r="AB33" s="46"/>
      <c r="AC33" s="46"/>
      <c r="AD33" s="46"/>
      <c r="AE33" s="46"/>
      <c r="AF33" s="46"/>
    </row>
    <row r="34" spans="1:35" s="47" customFormat="1" ht="15.75" customHeight="1">
      <c r="A34" s="40" t="s">
        <v>24</v>
      </c>
      <c r="B34" s="50">
        <v>21.756</v>
      </c>
      <c r="C34" s="50">
        <v>21.411999999999999</v>
      </c>
      <c r="D34" s="50">
        <v>20.354830975999999</v>
      </c>
      <c r="E34" s="43">
        <f t="shared" si="4"/>
        <v>-1.5811730097444439</v>
      </c>
      <c r="F34" s="43">
        <f t="shared" si="4"/>
        <v>-4.9372736035867755</v>
      </c>
      <c r="G34" s="44" t="s">
        <v>119</v>
      </c>
      <c r="H34" s="45" t="str">
        <f t="shared" si="5"/>
        <v>Yes</v>
      </c>
      <c r="I34" s="45" t="str">
        <f t="shared" si="6"/>
        <v>Yes</v>
      </c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  <c r="AA34" s="46"/>
      <c r="AB34" s="46"/>
      <c r="AC34" s="46"/>
      <c r="AD34" s="46"/>
      <c r="AE34" s="46"/>
      <c r="AF34" s="46"/>
    </row>
    <row r="35" spans="1:35" s="47" customFormat="1" ht="15.75" customHeight="1">
      <c r="A35" s="40" t="s">
        <v>25</v>
      </c>
      <c r="B35" s="50">
        <v>5.718</v>
      </c>
      <c r="C35" s="50">
        <v>5.4409999999999998</v>
      </c>
      <c r="D35" s="50">
        <v>5.3704147685999999</v>
      </c>
      <c r="E35" s="43">
        <f t="shared" si="4"/>
        <v>-4.8443511717383725</v>
      </c>
      <c r="F35" s="43">
        <f t="shared" si="4"/>
        <v>-1.2972841646756101</v>
      </c>
      <c r="G35" s="44" t="s">
        <v>119</v>
      </c>
      <c r="H35" s="45" t="str">
        <f t="shared" si="5"/>
        <v>Yes</v>
      </c>
      <c r="I35" s="45" t="str">
        <f t="shared" si="6"/>
        <v>Yes</v>
      </c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  <c r="AA35" s="46"/>
      <c r="AB35" s="46"/>
      <c r="AC35" s="46"/>
      <c r="AD35" s="46"/>
      <c r="AE35" s="46"/>
      <c r="AF35" s="46"/>
    </row>
    <row r="36" spans="1:35" s="47" customFormat="1" ht="15.75" customHeight="1">
      <c r="A36" s="40" t="s">
        <v>26</v>
      </c>
      <c r="B36" s="50">
        <v>26.736999999999998</v>
      </c>
      <c r="C36" s="50">
        <v>26.055</v>
      </c>
      <c r="D36" s="50">
        <v>24.910093502999999</v>
      </c>
      <c r="E36" s="43">
        <f t="shared" si="4"/>
        <v>-2.5507723379586289</v>
      </c>
      <c r="F36" s="43">
        <f t="shared" si="4"/>
        <v>-4.3941911226252195</v>
      </c>
      <c r="G36" s="44" t="s">
        <v>119</v>
      </c>
      <c r="H36" s="45" t="str">
        <f t="shared" si="5"/>
        <v>Yes</v>
      </c>
      <c r="I36" s="45" t="str">
        <f t="shared" si="6"/>
        <v>Yes</v>
      </c>
      <c r="J36" s="46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  <c r="Z36" s="46"/>
      <c r="AA36" s="46"/>
      <c r="AB36" s="46"/>
      <c r="AC36" s="46"/>
      <c r="AD36" s="46"/>
      <c r="AE36" s="46"/>
      <c r="AF36" s="46"/>
    </row>
    <row r="37" spans="1:35" s="47" customFormat="1" ht="15.75" customHeight="1">
      <c r="A37" s="40" t="s">
        <v>27</v>
      </c>
      <c r="B37" s="50">
        <v>72.525999999999996</v>
      </c>
      <c r="C37" s="50">
        <v>72.677999999999997</v>
      </c>
      <c r="D37" s="50">
        <v>73.963078397999993</v>
      </c>
      <c r="E37" s="43">
        <f t="shared" si="4"/>
        <v>0.20958001268510745</v>
      </c>
      <c r="F37" s="43">
        <f t="shared" si="4"/>
        <v>1.7681807397011422</v>
      </c>
      <c r="G37" s="44" t="s">
        <v>119</v>
      </c>
      <c r="H37" s="45" t="str">
        <f t="shared" si="5"/>
        <v>Yes</v>
      </c>
      <c r="I37" s="45" t="str">
        <f t="shared" si="6"/>
        <v>Yes</v>
      </c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</row>
    <row r="38" spans="1:35" s="47" customFormat="1" ht="15.75" customHeight="1">
      <c r="A38" s="40" t="s">
        <v>28</v>
      </c>
      <c r="B38" s="50">
        <v>100</v>
      </c>
      <c r="C38" s="50">
        <v>99.531000000000006</v>
      </c>
      <c r="D38" s="50">
        <v>99.688324143000003</v>
      </c>
      <c r="E38" s="43">
        <f t="shared" si="4"/>
        <v>-0.46899999999999409</v>
      </c>
      <c r="F38" s="43">
        <f t="shared" si="4"/>
        <v>0.1580654700545526</v>
      </c>
      <c r="G38" s="44" t="s">
        <v>119</v>
      </c>
      <c r="H38" s="45" t="str">
        <f t="shared" si="5"/>
        <v>Yes</v>
      </c>
      <c r="I38" s="45" t="str">
        <f t="shared" si="6"/>
        <v>Yes</v>
      </c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  <c r="Z38" s="46"/>
      <c r="AA38" s="46"/>
      <c r="AB38" s="46"/>
      <c r="AC38" s="46"/>
      <c r="AD38" s="46"/>
      <c r="AE38" s="46"/>
      <c r="AF38" s="46"/>
    </row>
    <row r="39" spans="1:35" s="47" customFormat="1" ht="15.75" customHeight="1">
      <c r="A39" s="40" t="s">
        <v>29</v>
      </c>
      <c r="B39" s="50">
        <v>100</v>
      </c>
      <c r="C39" s="50">
        <v>99.531000000000006</v>
      </c>
      <c r="D39" s="50">
        <v>99.688324143000003</v>
      </c>
      <c r="E39" s="43">
        <f t="shared" si="4"/>
        <v>-0.46899999999999409</v>
      </c>
      <c r="F39" s="43">
        <f t="shared" si="4"/>
        <v>0.1580654700545526</v>
      </c>
      <c r="G39" s="44" t="s">
        <v>119</v>
      </c>
      <c r="H39" s="45" t="str">
        <f t="shared" si="5"/>
        <v>Yes</v>
      </c>
      <c r="I39" s="45" t="str">
        <f t="shared" si="6"/>
        <v>Yes</v>
      </c>
      <c r="J39" s="46"/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  <c r="Z39" s="46"/>
      <c r="AA39" s="46"/>
      <c r="AB39" s="46"/>
      <c r="AC39" s="46"/>
      <c r="AD39" s="46"/>
      <c r="AE39" s="46"/>
      <c r="AF39" s="46"/>
    </row>
    <row r="40" spans="1:35" s="47" customFormat="1" ht="15.75" customHeight="1">
      <c r="A40" s="40" t="s">
        <v>30</v>
      </c>
      <c r="B40" s="50">
        <v>100</v>
      </c>
      <c r="C40" s="50">
        <v>99.531000000000006</v>
      </c>
      <c r="D40" s="50">
        <v>99.688324143000003</v>
      </c>
      <c r="E40" s="43">
        <f t="shared" si="4"/>
        <v>-0.46899999999999409</v>
      </c>
      <c r="F40" s="43">
        <f t="shared" si="4"/>
        <v>0.1580654700545526</v>
      </c>
      <c r="G40" s="44" t="s">
        <v>119</v>
      </c>
      <c r="H40" s="45" t="str">
        <f t="shared" si="5"/>
        <v>Yes</v>
      </c>
      <c r="I40" s="45" t="str">
        <f t="shared" si="6"/>
        <v>Yes</v>
      </c>
      <c r="J40" s="46"/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  <c r="Z40" s="46"/>
      <c r="AA40" s="46"/>
      <c r="AB40" s="46"/>
      <c r="AC40" s="46"/>
      <c r="AD40" s="46"/>
      <c r="AE40" s="46"/>
      <c r="AF40" s="46"/>
    </row>
    <row r="41" spans="1:35" s="47" customFormat="1" ht="15.75" customHeight="1">
      <c r="A41" s="40" t="s">
        <v>31</v>
      </c>
      <c r="B41" s="50">
        <v>71.632999999999996</v>
      </c>
      <c r="C41" s="50">
        <v>72.256</v>
      </c>
      <c r="D41" s="50">
        <v>72.548549508999997</v>
      </c>
      <c r="E41" s="43">
        <f t="shared" si="4"/>
        <v>0.8697108874401529</v>
      </c>
      <c r="F41" s="43">
        <f t="shared" si="4"/>
        <v>0.40487919203941125</v>
      </c>
      <c r="G41" s="44" t="s">
        <v>119</v>
      </c>
      <c r="H41" s="45" t="str">
        <f t="shared" si="5"/>
        <v>Yes</v>
      </c>
      <c r="I41" s="45" t="str">
        <f t="shared" si="6"/>
        <v>Yes</v>
      </c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  <c r="AA41" s="46"/>
      <c r="AB41" s="46"/>
      <c r="AC41" s="46"/>
      <c r="AD41" s="46"/>
      <c r="AE41" s="46"/>
      <c r="AF41" s="46"/>
    </row>
    <row r="42" spans="1:35" s="47" customFormat="1" ht="15.75" customHeight="1">
      <c r="A42" s="40" t="s">
        <v>32</v>
      </c>
      <c r="B42" s="50">
        <v>100</v>
      </c>
      <c r="C42" s="50">
        <v>99.531000000000006</v>
      </c>
      <c r="D42" s="50">
        <v>99.688324143000003</v>
      </c>
      <c r="E42" s="43">
        <f t="shared" si="4"/>
        <v>-0.46899999999999409</v>
      </c>
      <c r="F42" s="43">
        <f t="shared" si="4"/>
        <v>0.1580654700545526</v>
      </c>
      <c r="G42" s="44" t="s">
        <v>119</v>
      </c>
      <c r="H42" s="45" t="str">
        <f t="shared" si="5"/>
        <v>Yes</v>
      </c>
      <c r="I42" s="45" t="str">
        <f t="shared" si="6"/>
        <v>Yes</v>
      </c>
      <c r="J42" s="46"/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  <c r="Z42" s="46"/>
      <c r="AA42" s="46"/>
      <c r="AB42" s="46"/>
      <c r="AC42" s="46"/>
      <c r="AD42" s="46"/>
      <c r="AE42" s="46"/>
      <c r="AF42" s="46"/>
    </row>
    <row r="43" spans="1:35" s="47" customFormat="1" ht="15.75" customHeight="1">
      <c r="A43" s="40" t="s">
        <v>33</v>
      </c>
      <c r="B43" s="50">
        <v>99.509</v>
      </c>
      <c r="C43" s="50">
        <v>98.007000000000005</v>
      </c>
      <c r="D43" s="50">
        <v>98.321745385</v>
      </c>
      <c r="E43" s="43">
        <f t="shared" si="4"/>
        <v>-1.5094112090363638</v>
      </c>
      <c r="F43" s="43">
        <f t="shared" si="4"/>
        <v>0.32114582121684654</v>
      </c>
      <c r="G43" s="44" t="s">
        <v>119</v>
      </c>
      <c r="H43" s="45" t="str">
        <f t="shared" si="5"/>
        <v>Yes</v>
      </c>
      <c r="I43" s="45" t="str">
        <f t="shared" si="6"/>
        <v>Yes</v>
      </c>
      <c r="J43" s="4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  <c r="Z43" s="46"/>
      <c r="AA43" s="46"/>
      <c r="AB43" s="46"/>
      <c r="AC43" s="46"/>
      <c r="AD43" s="46"/>
      <c r="AE43" s="46"/>
      <c r="AF43" s="46"/>
    </row>
    <row r="44" spans="1:35" s="47" customFormat="1" ht="15.75" customHeight="1">
      <c r="A44" s="40" t="s">
        <v>34</v>
      </c>
      <c r="B44" s="50">
        <v>27.474</v>
      </c>
      <c r="C44" s="50">
        <v>26.853000000000002</v>
      </c>
      <c r="D44" s="50">
        <v>25.725245743999999</v>
      </c>
      <c r="E44" s="43">
        <f t="shared" si="4"/>
        <v>-2.2603188469098008</v>
      </c>
      <c r="F44" s="43">
        <f t="shared" si="4"/>
        <v>-4.1997328268722409</v>
      </c>
      <c r="G44" s="44" t="s">
        <v>119</v>
      </c>
      <c r="H44" s="45" t="str">
        <f t="shared" si="5"/>
        <v>Yes</v>
      </c>
      <c r="I44" s="45" t="str">
        <f t="shared" si="6"/>
        <v>Yes</v>
      </c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  <c r="AA44" s="46"/>
      <c r="AB44" s="46"/>
      <c r="AC44" s="46"/>
      <c r="AD44" s="46"/>
      <c r="AE44" s="46"/>
      <c r="AF44" s="46"/>
    </row>
    <row r="45" spans="1:35" s="47" customFormat="1" ht="15.75" customHeight="1">
      <c r="A45" s="40" t="s">
        <v>35</v>
      </c>
      <c r="B45" s="50">
        <v>72.525999999999996</v>
      </c>
      <c r="C45" s="50">
        <v>72.677999999999997</v>
      </c>
      <c r="D45" s="50">
        <v>73.963078397999993</v>
      </c>
      <c r="E45" s="43">
        <f t="shared" si="4"/>
        <v>0.20958001268510745</v>
      </c>
      <c r="F45" s="43">
        <f t="shared" si="4"/>
        <v>1.7681807397011422</v>
      </c>
      <c r="G45" s="44" t="s">
        <v>119</v>
      </c>
      <c r="H45" s="45" t="str">
        <f t="shared" si="5"/>
        <v>Yes</v>
      </c>
      <c r="I45" s="45" t="str">
        <f t="shared" si="6"/>
        <v>Yes</v>
      </c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6"/>
      <c r="AC45" s="46"/>
      <c r="AD45" s="46"/>
      <c r="AE45" s="46"/>
      <c r="AF45" s="46"/>
    </row>
    <row r="46" spans="1:35" s="39" customFormat="1" ht="15.75" customHeight="1">
      <c r="A46" s="60" t="s">
        <v>109</v>
      </c>
      <c r="B46" s="56" t="s">
        <v>130</v>
      </c>
      <c r="C46" s="56" t="s">
        <v>95</v>
      </c>
      <c r="D46" s="56"/>
      <c r="E46" s="77"/>
      <c r="F46" s="77"/>
      <c r="G46" s="57"/>
      <c r="H46" s="58"/>
      <c r="I46" s="5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</row>
    <row r="47" spans="1:35" s="47" customFormat="1" ht="15.75" customHeight="1">
      <c r="A47" s="51" t="s">
        <v>108</v>
      </c>
      <c r="B47" s="41">
        <v>0</v>
      </c>
      <c r="C47" s="41">
        <v>0</v>
      </c>
      <c r="D47" s="41">
        <v>0</v>
      </c>
      <c r="E47" s="43" t="str">
        <f t="shared" ref="E47:F47" si="7">IFERROR((C47-B47)*100/B47,"Div by 0")</f>
        <v>Div by 0</v>
      </c>
      <c r="F47" s="43" t="str">
        <f t="shared" si="7"/>
        <v>Div by 0</v>
      </c>
      <c r="G47" s="44" t="s">
        <v>120</v>
      </c>
      <c r="H47" s="45" t="str">
        <f>IF(E47="Div by 0","N/A",IF(G47="N/A","N/A",IF(AND((ABS(E47)&gt;ABS(VALUE(MID(G47,1,2)))),(B47&gt;=10)),"No",IF(AND((ABS(E47)&gt;ABS(VALUE(MID(G47,1,2)))),(C47&gt;=10)),"No","Yes"))))</f>
        <v>N/A</v>
      </c>
      <c r="I47" s="45" t="str">
        <f>IF(F47="Div by 0","N/A",IF(G47="N/A","N/A",IF(AND((ABS(F47)&gt;ABS(VALUE(MID(G47,1,2)))),(C47&gt;=10)),"No",IF(AND((ABS(F47)&gt;ABS(VALUE(MID(G47,1,2)))),(D47&gt;=10)),"No","Yes"))))</f>
        <v>N/A</v>
      </c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  <c r="AH47" s="46"/>
      <c r="AI47" s="46"/>
    </row>
    <row r="48" spans="1:35" s="39" customFormat="1" ht="15.75" customHeight="1">
      <c r="A48" s="60" t="s">
        <v>84</v>
      </c>
      <c r="B48" s="56" t="s">
        <v>130</v>
      </c>
      <c r="C48" s="56" t="s">
        <v>95</v>
      </c>
      <c r="D48" s="56"/>
      <c r="E48" s="34"/>
      <c r="F48" s="34"/>
      <c r="G48" s="57"/>
      <c r="H48" s="58"/>
      <c r="I48" s="5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</row>
    <row r="49" spans="1:32" s="47" customFormat="1" ht="15.75" customHeight="1">
      <c r="A49" s="40" t="s">
        <v>85</v>
      </c>
      <c r="B49" s="41">
        <v>4471</v>
      </c>
      <c r="C49" s="41">
        <v>4179</v>
      </c>
      <c r="D49" s="41">
        <v>4101</v>
      </c>
      <c r="E49" s="43">
        <f t="shared" ref="E49:F81" si="8">IFERROR((C49-B49)*100/B49,"Div by 0")</f>
        <v>-6.5309774099753968</v>
      </c>
      <c r="F49" s="43">
        <f t="shared" si="8"/>
        <v>-1.8664752333094041</v>
      </c>
      <c r="G49" s="44" t="s">
        <v>119</v>
      </c>
      <c r="H49" s="45" t="str">
        <f t="shared" ref="H49:H81" si="9">IF(E49="Div by 0","N/A",IF(G49="N/A","N/A",IF(AND((ABS(E49)&gt;ABS(VALUE(MID(G49,1,2)))),(B49&gt;=10)),"No",IF(AND((ABS(E49)&gt;ABS(VALUE(MID(G49,1,2)))),(C49&gt;=10)),"No","Yes"))))</f>
        <v>Yes</v>
      </c>
      <c r="I49" s="45" t="str">
        <f t="shared" ref="I49:I81" si="10">IF(F49="Div by 0","N/A",IF(G49="N/A","N/A",IF(AND((ABS(F49)&gt;ABS(VALUE(MID(G49,1,2)))),(C49&gt;=10)),"No",IF(AND((ABS(F49)&gt;ABS(VALUE(MID(G49,1,2)))),(D49&gt;=10)),"No","Yes"))))</f>
        <v>Yes</v>
      </c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</row>
    <row r="50" spans="1:32" s="47" customFormat="1" ht="15.75" customHeight="1">
      <c r="A50" s="40" t="s">
        <v>36</v>
      </c>
      <c r="B50" s="50">
        <v>45.247</v>
      </c>
      <c r="C50" s="50">
        <v>44.652000000000001</v>
      </c>
      <c r="D50" s="50">
        <v>43.160204827999998</v>
      </c>
      <c r="E50" s="43">
        <f t="shared" si="8"/>
        <v>-1.3150043096779871</v>
      </c>
      <c r="F50" s="43">
        <f t="shared" si="8"/>
        <v>-3.3409369613903146</v>
      </c>
      <c r="G50" s="44" t="s">
        <v>119</v>
      </c>
      <c r="H50" s="45" t="str">
        <f t="shared" si="9"/>
        <v>Yes</v>
      </c>
      <c r="I50" s="45" t="str">
        <f t="shared" si="10"/>
        <v>Yes</v>
      </c>
      <c r="J50" s="46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  <c r="Z50" s="46"/>
      <c r="AA50" s="46"/>
      <c r="AB50" s="46"/>
      <c r="AC50" s="46"/>
      <c r="AD50" s="46"/>
      <c r="AE50" s="46"/>
      <c r="AF50" s="46"/>
    </row>
    <row r="51" spans="1:32" s="47" customFormat="1" ht="15.75" customHeight="1">
      <c r="A51" s="40" t="s">
        <v>37</v>
      </c>
      <c r="B51" s="80">
        <v>20.465</v>
      </c>
      <c r="C51" s="80">
        <v>22.565000000000001</v>
      </c>
      <c r="D51" s="80">
        <v>21.726408193000001</v>
      </c>
      <c r="E51" s="43">
        <f t="shared" si="8"/>
        <v>10.261421939897392</v>
      </c>
      <c r="F51" s="43">
        <f t="shared" si="8"/>
        <v>-3.716338608464437</v>
      </c>
      <c r="G51" s="44" t="s">
        <v>119</v>
      </c>
      <c r="H51" s="45" t="str">
        <f t="shared" si="9"/>
        <v>Yes</v>
      </c>
      <c r="I51" s="45" t="str">
        <f t="shared" si="10"/>
        <v>Yes</v>
      </c>
      <c r="J51" s="46"/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  <c r="Z51" s="46"/>
      <c r="AA51" s="46"/>
      <c r="AB51" s="46"/>
      <c r="AC51" s="46"/>
      <c r="AD51" s="46"/>
      <c r="AE51" s="46"/>
      <c r="AF51" s="46"/>
    </row>
    <row r="52" spans="1:32" s="47" customFormat="1" ht="15.75" customHeight="1">
      <c r="A52" s="40" t="s">
        <v>86</v>
      </c>
      <c r="B52" s="50">
        <v>2.2370000000000001</v>
      </c>
      <c r="C52" s="50">
        <v>2.3690000000000002</v>
      </c>
      <c r="D52" s="50">
        <v>2.2433552792000002</v>
      </c>
      <c r="E52" s="43">
        <f t="shared" si="8"/>
        <v>5.9007599463567324</v>
      </c>
      <c r="F52" s="43">
        <f t="shared" si="8"/>
        <v>-5.3037028619670741</v>
      </c>
      <c r="G52" s="44" t="s">
        <v>119</v>
      </c>
      <c r="H52" s="45" t="str">
        <f t="shared" si="9"/>
        <v>Yes</v>
      </c>
      <c r="I52" s="45" t="str">
        <f t="shared" si="10"/>
        <v>Yes</v>
      </c>
      <c r="J52" s="46"/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  <c r="Z52" s="46"/>
      <c r="AA52" s="46"/>
      <c r="AB52" s="46"/>
      <c r="AC52" s="46"/>
      <c r="AD52" s="46"/>
      <c r="AE52" s="46"/>
      <c r="AF52" s="46"/>
    </row>
    <row r="53" spans="1:32" s="47" customFormat="1" ht="15.75" customHeight="1">
      <c r="A53" s="40" t="s">
        <v>38</v>
      </c>
      <c r="B53" s="50">
        <v>2.0129999999999999</v>
      </c>
      <c r="C53" s="50">
        <v>2.0819999999999999</v>
      </c>
      <c r="D53" s="50">
        <v>1.8288222384999999</v>
      </c>
      <c r="E53" s="43">
        <f t="shared" si="8"/>
        <v>3.4277198211624418</v>
      </c>
      <c r="F53" s="43">
        <f t="shared" si="8"/>
        <v>-12.160315153698365</v>
      </c>
      <c r="G53" s="44" t="s">
        <v>119</v>
      </c>
      <c r="H53" s="45" t="str">
        <f t="shared" si="9"/>
        <v>Yes</v>
      </c>
      <c r="I53" s="45" t="str">
        <f t="shared" si="10"/>
        <v>Yes</v>
      </c>
      <c r="J53" s="46"/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  <c r="Z53" s="46"/>
      <c r="AA53" s="46"/>
      <c r="AB53" s="46"/>
      <c r="AC53" s="46"/>
      <c r="AD53" s="46"/>
      <c r="AE53" s="46"/>
      <c r="AF53" s="46"/>
    </row>
    <row r="54" spans="1:32" s="47" customFormat="1" ht="15.75" customHeight="1">
      <c r="A54" s="40" t="s">
        <v>39</v>
      </c>
      <c r="B54" s="50">
        <v>7.806</v>
      </c>
      <c r="C54" s="50">
        <v>8.327</v>
      </c>
      <c r="D54" s="50">
        <v>8.3394294075000008</v>
      </c>
      <c r="E54" s="43">
        <f t="shared" si="8"/>
        <v>6.6743530617473734</v>
      </c>
      <c r="F54" s="43">
        <f t="shared" si="8"/>
        <v>0.14926633241264414</v>
      </c>
      <c r="G54" s="44" t="s">
        <v>119</v>
      </c>
      <c r="H54" s="45" t="str">
        <f t="shared" si="9"/>
        <v>Yes</v>
      </c>
      <c r="I54" s="45" t="str">
        <f t="shared" si="10"/>
        <v>Yes</v>
      </c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6"/>
      <c r="AB54" s="46"/>
      <c r="AC54" s="46"/>
      <c r="AD54" s="46"/>
      <c r="AE54" s="46"/>
      <c r="AF54" s="46"/>
    </row>
    <row r="55" spans="1:32" s="47" customFormat="1" ht="15.75" customHeight="1">
      <c r="A55" s="40" t="s">
        <v>40</v>
      </c>
      <c r="B55" s="50">
        <v>0</v>
      </c>
      <c r="C55" s="50">
        <v>0</v>
      </c>
      <c r="D55" s="50">
        <v>0</v>
      </c>
      <c r="E55" s="43" t="str">
        <f t="shared" si="8"/>
        <v>Div by 0</v>
      </c>
      <c r="F55" s="43" t="str">
        <f t="shared" si="8"/>
        <v>Div by 0</v>
      </c>
      <c r="G55" s="44" t="s">
        <v>119</v>
      </c>
      <c r="H55" s="45" t="str">
        <f t="shared" si="9"/>
        <v>N/A</v>
      </c>
      <c r="I55" s="45" t="str">
        <f t="shared" si="10"/>
        <v>N/A</v>
      </c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  <c r="AA55" s="46"/>
      <c r="AB55" s="46"/>
      <c r="AC55" s="46"/>
      <c r="AD55" s="46"/>
      <c r="AE55" s="46"/>
      <c r="AF55" s="46"/>
    </row>
    <row r="56" spans="1:32" s="47" customFormat="1" ht="15.75" customHeight="1">
      <c r="A56" s="40" t="s">
        <v>41</v>
      </c>
      <c r="B56" s="50">
        <v>0</v>
      </c>
      <c r="C56" s="50">
        <v>2.4E-2</v>
      </c>
      <c r="D56" s="50">
        <v>2.4384296499999999E-2</v>
      </c>
      <c r="E56" s="43" t="str">
        <f t="shared" si="8"/>
        <v>Div by 0</v>
      </c>
      <c r="F56" s="43">
        <f t="shared" si="8"/>
        <v>1.6012354166666625</v>
      </c>
      <c r="G56" s="44" t="s">
        <v>119</v>
      </c>
      <c r="H56" s="45" t="str">
        <f t="shared" si="9"/>
        <v>N/A</v>
      </c>
      <c r="I56" s="45" t="str">
        <f t="shared" si="10"/>
        <v>Yes</v>
      </c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  <c r="AA56" s="46"/>
      <c r="AB56" s="46"/>
      <c r="AC56" s="46"/>
      <c r="AD56" s="46"/>
      <c r="AE56" s="46"/>
      <c r="AF56" s="46"/>
    </row>
    <row r="57" spans="1:32" s="47" customFormat="1" ht="15.75" customHeight="1">
      <c r="A57" s="40" t="s">
        <v>42</v>
      </c>
      <c r="B57" s="50">
        <v>2.371</v>
      </c>
      <c r="C57" s="50">
        <v>2.7040000000000002</v>
      </c>
      <c r="D57" s="50">
        <v>2.6822726164000001</v>
      </c>
      <c r="E57" s="43">
        <f t="shared" si="8"/>
        <v>14.044706874736406</v>
      </c>
      <c r="F57" s="43">
        <f t="shared" si="8"/>
        <v>-0.80352750000000139</v>
      </c>
      <c r="G57" s="44" t="s">
        <v>119</v>
      </c>
      <c r="H57" s="45" t="str">
        <f t="shared" si="9"/>
        <v>Yes</v>
      </c>
      <c r="I57" s="45" t="str">
        <f t="shared" si="10"/>
        <v>Yes</v>
      </c>
      <c r="J57" s="46"/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  <c r="Z57" s="46"/>
      <c r="AA57" s="46"/>
      <c r="AB57" s="46"/>
      <c r="AC57" s="46"/>
      <c r="AD57" s="46"/>
      <c r="AE57" s="46"/>
      <c r="AF57" s="46"/>
    </row>
    <row r="58" spans="1:32" s="47" customFormat="1" ht="15.75" customHeight="1">
      <c r="A58" s="40" t="s">
        <v>43</v>
      </c>
      <c r="B58" s="50">
        <v>0.157</v>
      </c>
      <c r="C58" s="50">
        <v>2.4E-2</v>
      </c>
      <c r="D58" s="50">
        <v>2.4384296499999999E-2</v>
      </c>
      <c r="E58" s="43">
        <f t="shared" si="8"/>
        <v>-84.713375796178354</v>
      </c>
      <c r="F58" s="43">
        <f t="shared" si="8"/>
        <v>1.6012354166666625</v>
      </c>
      <c r="G58" s="44" t="s">
        <v>119</v>
      </c>
      <c r="H58" s="45" t="str">
        <f t="shared" si="9"/>
        <v>Yes</v>
      </c>
      <c r="I58" s="45" t="str">
        <f t="shared" si="10"/>
        <v>Yes</v>
      </c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46"/>
      <c r="AB58" s="46"/>
      <c r="AC58" s="46"/>
      <c r="AD58" s="46"/>
      <c r="AE58" s="46"/>
      <c r="AF58" s="46"/>
    </row>
    <row r="59" spans="1:32" s="47" customFormat="1" ht="15.75" customHeight="1">
      <c r="A59" s="40" t="s">
        <v>44</v>
      </c>
      <c r="B59" s="50">
        <v>3.3769999999999998</v>
      </c>
      <c r="C59" s="50">
        <v>0.503</v>
      </c>
      <c r="D59" s="50">
        <v>0.51207022680000003</v>
      </c>
      <c r="E59" s="43">
        <f t="shared" si="8"/>
        <v>-85.105122890139171</v>
      </c>
      <c r="F59" s="43">
        <f t="shared" si="8"/>
        <v>1.8032260039761481</v>
      </c>
      <c r="G59" s="44" t="s">
        <v>119</v>
      </c>
      <c r="H59" s="45" t="str">
        <f t="shared" si="9"/>
        <v>Yes</v>
      </c>
      <c r="I59" s="45" t="str">
        <f t="shared" si="10"/>
        <v>Yes</v>
      </c>
      <c r="J59" s="46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  <c r="Z59" s="46"/>
      <c r="AA59" s="46"/>
      <c r="AB59" s="46"/>
      <c r="AC59" s="46"/>
      <c r="AD59" s="46"/>
      <c r="AE59" s="46"/>
      <c r="AF59" s="46"/>
    </row>
    <row r="60" spans="1:32" s="47" customFormat="1" ht="15.75" customHeight="1">
      <c r="A60" s="40" t="s">
        <v>45</v>
      </c>
      <c r="B60" s="50">
        <v>2.4159999999999999</v>
      </c>
      <c r="C60" s="50">
        <v>2.895</v>
      </c>
      <c r="D60" s="50">
        <v>2.5603511338999998</v>
      </c>
      <c r="E60" s="43">
        <f t="shared" si="8"/>
        <v>19.826158940397352</v>
      </c>
      <c r="F60" s="43">
        <f t="shared" si="8"/>
        <v>-11.559546324697763</v>
      </c>
      <c r="G60" s="44" t="s">
        <v>119</v>
      </c>
      <c r="H60" s="45" t="str">
        <f t="shared" si="9"/>
        <v>Yes</v>
      </c>
      <c r="I60" s="45" t="str">
        <f t="shared" si="10"/>
        <v>Yes</v>
      </c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  <c r="Z60" s="46"/>
      <c r="AA60" s="46"/>
      <c r="AB60" s="46"/>
      <c r="AC60" s="46"/>
      <c r="AD60" s="46"/>
      <c r="AE60" s="46"/>
      <c r="AF60" s="46"/>
    </row>
    <row r="61" spans="1:32" s="47" customFormat="1" ht="15.75" customHeight="1">
      <c r="A61" s="40" t="s">
        <v>46</v>
      </c>
      <c r="B61" s="50">
        <v>0</v>
      </c>
      <c r="C61" s="50">
        <v>0.311</v>
      </c>
      <c r="D61" s="50">
        <v>0.36576444769999999</v>
      </c>
      <c r="E61" s="43" t="str">
        <f t="shared" si="8"/>
        <v>Div by 0</v>
      </c>
      <c r="F61" s="43">
        <f t="shared" si="8"/>
        <v>17.609147170418005</v>
      </c>
      <c r="G61" s="44" t="s">
        <v>119</v>
      </c>
      <c r="H61" s="45" t="str">
        <f t="shared" si="9"/>
        <v>N/A</v>
      </c>
      <c r="I61" s="45" t="str">
        <f t="shared" si="10"/>
        <v>Yes</v>
      </c>
      <c r="J61" s="46"/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  <c r="Z61" s="46"/>
      <c r="AA61" s="46"/>
      <c r="AB61" s="46"/>
      <c r="AC61" s="46"/>
      <c r="AD61" s="46"/>
      <c r="AE61" s="46"/>
      <c r="AF61" s="46"/>
    </row>
    <row r="62" spans="1:32" s="47" customFormat="1" ht="15.75" customHeight="1">
      <c r="A62" s="40" t="s">
        <v>87</v>
      </c>
      <c r="B62" s="50">
        <v>0.26800000000000002</v>
      </c>
      <c r="C62" s="50">
        <v>0.28699999999999998</v>
      </c>
      <c r="D62" s="50">
        <v>0.31699585470000002</v>
      </c>
      <c r="E62" s="43">
        <f t="shared" si="8"/>
        <v>7.0895522388059558</v>
      </c>
      <c r="F62" s="43">
        <f t="shared" si="8"/>
        <v>10.451517317073188</v>
      </c>
      <c r="G62" s="44" t="s">
        <v>119</v>
      </c>
      <c r="H62" s="45" t="str">
        <f t="shared" si="9"/>
        <v>Yes</v>
      </c>
      <c r="I62" s="45" t="str">
        <f t="shared" si="10"/>
        <v>Yes</v>
      </c>
      <c r="J62" s="46"/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  <c r="Z62" s="46"/>
      <c r="AA62" s="46"/>
      <c r="AB62" s="46"/>
      <c r="AC62" s="46"/>
      <c r="AD62" s="46"/>
      <c r="AE62" s="46"/>
      <c r="AF62" s="46"/>
    </row>
    <row r="63" spans="1:32" s="47" customFormat="1" ht="15.75" customHeight="1">
      <c r="A63" s="40" t="s">
        <v>88</v>
      </c>
      <c r="B63" s="50">
        <v>1.141</v>
      </c>
      <c r="C63" s="50">
        <v>1.149</v>
      </c>
      <c r="D63" s="50">
        <v>1.1216776396000001</v>
      </c>
      <c r="E63" s="43">
        <f t="shared" si="8"/>
        <v>0.70113935144610051</v>
      </c>
      <c r="F63" s="43">
        <f t="shared" si="8"/>
        <v>-2.3779251871192266</v>
      </c>
      <c r="G63" s="44" t="s">
        <v>119</v>
      </c>
      <c r="H63" s="45" t="str">
        <f t="shared" si="9"/>
        <v>Yes</v>
      </c>
      <c r="I63" s="45" t="str">
        <f t="shared" si="10"/>
        <v>Yes</v>
      </c>
      <c r="J63" s="46"/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  <c r="Z63" s="46"/>
      <c r="AA63" s="46"/>
      <c r="AB63" s="46"/>
      <c r="AC63" s="46"/>
      <c r="AD63" s="46"/>
      <c r="AE63" s="46"/>
      <c r="AF63" s="46"/>
    </row>
    <row r="64" spans="1:32" s="47" customFormat="1" ht="15.75" customHeight="1">
      <c r="A64" s="40" t="s">
        <v>89</v>
      </c>
      <c r="B64" s="50">
        <v>1.006</v>
      </c>
      <c r="C64" s="50">
        <v>0.95699999999999996</v>
      </c>
      <c r="D64" s="50">
        <v>0.99975615699999998</v>
      </c>
      <c r="E64" s="43">
        <f t="shared" si="8"/>
        <v>-4.8707753479125291</v>
      </c>
      <c r="F64" s="43">
        <f t="shared" si="8"/>
        <v>4.4677280041797296</v>
      </c>
      <c r="G64" s="44" t="s">
        <v>119</v>
      </c>
      <c r="H64" s="45" t="str">
        <f t="shared" si="9"/>
        <v>Yes</v>
      </c>
      <c r="I64" s="45" t="str">
        <f t="shared" si="10"/>
        <v>Yes</v>
      </c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</row>
    <row r="65" spans="1:32" s="47" customFormat="1" ht="15.75" customHeight="1">
      <c r="A65" s="40" t="s">
        <v>90</v>
      </c>
      <c r="B65" s="50">
        <v>0.49199999999999999</v>
      </c>
      <c r="C65" s="50">
        <v>0.35899999999999999</v>
      </c>
      <c r="D65" s="50">
        <v>0.31699585470000002</v>
      </c>
      <c r="E65" s="43">
        <f t="shared" si="8"/>
        <v>-27.032520325203254</v>
      </c>
      <c r="F65" s="43">
        <f t="shared" si="8"/>
        <v>-11.700319025069629</v>
      </c>
      <c r="G65" s="44" t="s">
        <v>119</v>
      </c>
      <c r="H65" s="45" t="str">
        <f t="shared" si="9"/>
        <v>Yes</v>
      </c>
      <c r="I65" s="45" t="str">
        <f t="shared" si="10"/>
        <v>Yes</v>
      </c>
      <c r="J65" s="46"/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</row>
    <row r="66" spans="1:32" s="47" customFormat="1" ht="15.75" customHeight="1">
      <c r="A66" s="40" t="s">
        <v>47</v>
      </c>
      <c r="B66" s="50">
        <v>0</v>
      </c>
      <c r="C66" s="50">
        <v>0</v>
      </c>
      <c r="D66" s="50">
        <v>2.4384296499999999E-2</v>
      </c>
      <c r="E66" s="43" t="str">
        <f t="shared" si="8"/>
        <v>Div by 0</v>
      </c>
      <c r="F66" s="43" t="str">
        <f t="shared" si="8"/>
        <v>Div by 0</v>
      </c>
      <c r="G66" s="44" t="s">
        <v>119</v>
      </c>
      <c r="H66" s="45" t="str">
        <f t="shared" si="9"/>
        <v>N/A</v>
      </c>
      <c r="I66" s="45" t="str">
        <f t="shared" si="10"/>
        <v>N/A</v>
      </c>
      <c r="J66" s="46"/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</row>
    <row r="67" spans="1:32" s="47" customFormat="1" ht="15.75" customHeight="1">
      <c r="A67" s="40" t="s">
        <v>91</v>
      </c>
      <c r="B67" s="50">
        <v>2.1999999999999999E-2</v>
      </c>
      <c r="C67" s="50">
        <v>9.6000000000000002E-2</v>
      </c>
      <c r="D67" s="50">
        <v>7.3152889499999998E-2</v>
      </c>
      <c r="E67" s="43">
        <f t="shared" si="8"/>
        <v>336.36363636363643</v>
      </c>
      <c r="F67" s="43">
        <f t="shared" si="8"/>
        <v>-23.799073437500002</v>
      </c>
      <c r="G67" s="44" t="s">
        <v>119</v>
      </c>
      <c r="H67" s="45" t="str">
        <f t="shared" si="9"/>
        <v>Yes</v>
      </c>
      <c r="I67" s="45" t="str">
        <f t="shared" si="10"/>
        <v>Yes</v>
      </c>
      <c r="J67" s="46"/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  <c r="Z67" s="46"/>
      <c r="AA67" s="46"/>
      <c r="AB67" s="46"/>
      <c r="AC67" s="46"/>
      <c r="AD67" s="46"/>
      <c r="AE67" s="46"/>
      <c r="AF67" s="46"/>
    </row>
    <row r="68" spans="1:32" s="47" customFormat="1" ht="15.75" customHeight="1">
      <c r="A68" s="40" t="s">
        <v>116</v>
      </c>
      <c r="B68" s="50">
        <v>1.476</v>
      </c>
      <c r="C68" s="50">
        <v>0</v>
      </c>
      <c r="D68" s="50">
        <v>0</v>
      </c>
      <c r="E68" s="43">
        <f t="shared" si="8"/>
        <v>-100</v>
      </c>
      <c r="F68" s="43" t="str">
        <f t="shared" si="8"/>
        <v>Div by 0</v>
      </c>
      <c r="G68" s="44" t="s">
        <v>119</v>
      </c>
      <c r="H68" s="45" t="str">
        <f t="shared" si="9"/>
        <v>Yes</v>
      </c>
      <c r="I68" s="45" t="str">
        <f t="shared" si="10"/>
        <v>N/A</v>
      </c>
      <c r="J68" s="46"/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  <c r="Z68" s="46"/>
      <c r="AA68" s="46"/>
      <c r="AB68" s="46"/>
      <c r="AC68" s="46"/>
      <c r="AD68" s="46"/>
      <c r="AE68" s="46"/>
      <c r="AF68" s="46"/>
    </row>
    <row r="69" spans="1:32" s="47" customFormat="1" ht="15.75" customHeight="1">
      <c r="A69" s="40" t="s">
        <v>48</v>
      </c>
      <c r="B69" s="50">
        <v>54.753</v>
      </c>
      <c r="C69" s="50">
        <v>55.347999999999999</v>
      </c>
      <c r="D69" s="50">
        <v>56.839795172000002</v>
      </c>
      <c r="E69" s="43">
        <f t="shared" si="8"/>
        <v>1.0866984457472628</v>
      </c>
      <c r="F69" s="43">
        <f t="shared" si="8"/>
        <v>2.6953009539640158</v>
      </c>
      <c r="G69" s="44" t="s">
        <v>119</v>
      </c>
      <c r="H69" s="45" t="str">
        <f t="shared" si="9"/>
        <v>Yes</v>
      </c>
      <c r="I69" s="45" t="str">
        <f t="shared" si="10"/>
        <v>Yes</v>
      </c>
      <c r="J69" s="46"/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  <c r="Z69" s="46"/>
      <c r="AA69" s="46"/>
      <c r="AB69" s="46"/>
      <c r="AC69" s="46"/>
      <c r="AD69" s="46"/>
      <c r="AE69" s="46"/>
      <c r="AF69" s="46"/>
    </row>
    <row r="70" spans="1:32" s="47" customFormat="1" ht="15.75" customHeight="1">
      <c r="A70" s="40" t="s">
        <v>49</v>
      </c>
      <c r="B70" s="50">
        <v>6.3070000000000004</v>
      </c>
      <c r="C70" s="50">
        <v>12.012</v>
      </c>
      <c r="D70" s="50">
        <v>11.728846623000001</v>
      </c>
      <c r="E70" s="43">
        <f t="shared" si="8"/>
        <v>90.455049944506101</v>
      </c>
      <c r="F70" s="43">
        <f t="shared" si="8"/>
        <v>-2.3572542207792178</v>
      </c>
      <c r="G70" s="44" t="s">
        <v>119</v>
      </c>
      <c r="H70" s="45" t="str">
        <f t="shared" si="9"/>
        <v>No</v>
      </c>
      <c r="I70" s="45" t="str">
        <f t="shared" si="10"/>
        <v>Yes</v>
      </c>
      <c r="J70" s="46"/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  <c r="Z70" s="46"/>
      <c r="AA70" s="46"/>
      <c r="AB70" s="46"/>
      <c r="AC70" s="46"/>
      <c r="AD70" s="46"/>
      <c r="AE70" s="46"/>
      <c r="AF70" s="46"/>
    </row>
    <row r="71" spans="1:32" s="47" customFormat="1" ht="15.75" customHeight="1">
      <c r="A71" s="40" t="s">
        <v>50</v>
      </c>
      <c r="B71" s="50">
        <v>7.0449999999999999</v>
      </c>
      <c r="C71" s="50">
        <v>6.0540000000000003</v>
      </c>
      <c r="D71" s="50">
        <v>6.9007559132000003</v>
      </c>
      <c r="E71" s="43">
        <f t="shared" si="8"/>
        <v>-14.066713981547192</v>
      </c>
      <c r="F71" s="43">
        <f t="shared" si="8"/>
        <v>13.986718090518664</v>
      </c>
      <c r="G71" s="44" t="s">
        <v>119</v>
      </c>
      <c r="H71" s="45" t="str">
        <f t="shared" si="9"/>
        <v>Yes</v>
      </c>
      <c r="I71" s="45" t="str">
        <f t="shared" si="10"/>
        <v>Yes</v>
      </c>
      <c r="J71" s="46"/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  <c r="Z71" s="46"/>
      <c r="AA71" s="46"/>
      <c r="AB71" s="46"/>
      <c r="AC71" s="46"/>
      <c r="AD71" s="46"/>
      <c r="AE71" s="46"/>
      <c r="AF71" s="46"/>
    </row>
    <row r="72" spans="1:32" s="47" customFormat="1" ht="15.75" customHeight="1">
      <c r="A72" s="40" t="s">
        <v>51</v>
      </c>
      <c r="B72" s="50">
        <v>0.224</v>
      </c>
      <c r="C72" s="50">
        <v>9.6000000000000002E-2</v>
      </c>
      <c r="D72" s="50">
        <v>0.12192148260000001</v>
      </c>
      <c r="E72" s="43">
        <f t="shared" si="8"/>
        <v>-57.142857142857146</v>
      </c>
      <c r="F72" s="43">
        <f t="shared" si="8"/>
        <v>27.001544375000005</v>
      </c>
      <c r="G72" s="44" t="s">
        <v>119</v>
      </c>
      <c r="H72" s="45" t="str">
        <f t="shared" si="9"/>
        <v>Yes</v>
      </c>
      <c r="I72" s="45" t="str">
        <f t="shared" si="10"/>
        <v>Yes</v>
      </c>
      <c r="J72" s="46"/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  <c r="Z72" s="46"/>
      <c r="AA72" s="46"/>
      <c r="AB72" s="46"/>
      <c r="AC72" s="46"/>
      <c r="AD72" s="46"/>
      <c r="AE72" s="46"/>
      <c r="AF72" s="46"/>
    </row>
    <row r="73" spans="1:32" s="47" customFormat="1" ht="15.75" customHeight="1">
      <c r="A73" s="40" t="s">
        <v>52</v>
      </c>
      <c r="B73" s="50">
        <v>8.41</v>
      </c>
      <c r="C73" s="50">
        <v>7.609</v>
      </c>
      <c r="D73" s="50">
        <v>7.7542062911</v>
      </c>
      <c r="E73" s="43">
        <f t="shared" si="8"/>
        <v>-9.5243757431629046</v>
      </c>
      <c r="F73" s="43">
        <f t="shared" si="8"/>
        <v>1.908349206203181</v>
      </c>
      <c r="G73" s="44" t="s">
        <v>119</v>
      </c>
      <c r="H73" s="45" t="str">
        <f t="shared" si="9"/>
        <v>Yes</v>
      </c>
      <c r="I73" s="45" t="str">
        <f t="shared" si="10"/>
        <v>Yes</v>
      </c>
      <c r="J73" s="46"/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  <c r="Z73" s="46"/>
      <c r="AA73" s="46"/>
      <c r="AB73" s="46"/>
      <c r="AC73" s="46"/>
      <c r="AD73" s="46"/>
      <c r="AE73" s="46"/>
      <c r="AF73" s="46"/>
    </row>
    <row r="74" spans="1:32" s="47" customFormat="1" ht="15.75" customHeight="1">
      <c r="A74" s="40" t="s">
        <v>53</v>
      </c>
      <c r="B74" s="50">
        <v>5.7930000000000001</v>
      </c>
      <c r="C74" s="50">
        <v>4.7619999999999996</v>
      </c>
      <c r="D74" s="50">
        <v>4.657400634</v>
      </c>
      <c r="E74" s="43">
        <f t="shared" si="8"/>
        <v>-17.797341619195588</v>
      </c>
      <c r="F74" s="43">
        <f t="shared" si="8"/>
        <v>-2.1965427551448875</v>
      </c>
      <c r="G74" s="44" t="s">
        <v>119</v>
      </c>
      <c r="H74" s="45" t="str">
        <f t="shared" si="9"/>
        <v>Yes</v>
      </c>
      <c r="I74" s="45" t="str">
        <f t="shared" si="10"/>
        <v>Yes</v>
      </c>
      <c r="J74" s="46"/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  <c r="Z74" s="46"/>
      <c r="AA74" s="46"/>
      <c r="AB74" s="46"/>
      <c r="AC74" s="46"/>
      <c r="AD74" s="46"/>
      <c r="AE74" s="46"/>
      <c r="AF74" s="46"/>
    </row>
    <row r="75" spans="1:32" s="47" customFormat="1" ht="15.75" customHeight="1">
      <c r="A75" s="40" t="s">
        <v>54</v>
      </c>
      <c r="B75" s="50">
        <v>0</v>
      </c>
      <c r="C75" s="50">
        <v>0.12</v>
      </c>
      <c r="D75" s="50">
        <v>0.12192148260000001</v>
      </c>
      <c r="E75" s="43" t="str">
        <f t="shared" si="8"/>
        <v>Div by 0</v>
      </c>
      <c r="F75" s="43">
        <f t="shared" si="8"/>
        <v>1.6012355000000085</v>
      </c>
      <c r="G75" s="44" t="s">
        <v>119</v>
      </c>
      <c r="H75" s="45" t="str">
        <f t="shared" si="9"/>
        <v>N/A</v>
      </c>
      <c r="I75" s="45" t="str">
        <f t="shared" si="10"/>
        <v>Yes</v>
      </c>
      <c r="J75" s="46"/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  <c r="Z75" s="46"/>
      <c r="AA75" s="46"/>
      <c r="AB75" s="46"/>
      <c r="AC75" s="46"/>
      <c r="AD75" s="46"/>
      <c r="AE75" s="46"/>
      <c r="AF75" s="46"/>
    </row>
    <row r="76" spans="1:32" s="47" customFormat="1" ht="15.75" customHeight="1">
      <c r="A76" s="40" t="s">
        <v>55</v>
      </c>
      <c r="B76" s="50">
        <v>0.38</v>
      </c>
      <c r="C76" s="50">
        <v>0.28699999999999998</v>
      </c>
      <c r="D76" s="50">
        <v>0.26822726159999999</v>
      </c>
      <c r="E76" s="43">
        <f t="shared" si="8"/>
        <v>-24.473684210526322</v>
      </c>
      <c r="F76" s="43">
        <f t="shared" si="8"/>
        <v>-6.54102383275261</v>
      </c>
      <c r="G76" s="44" t="s">
        <v>119</v>
      </c>
      <c r="H76" s="45" t="str">
        <f t="shared" si="9"/>
        <v>Yes</v>
      </c>
      <c r="I76" s="45" t="str">
        <f t="shared" si="10"/>
        <v>Yes</v>
      </c>
      <c r="J76" s="46"/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  <c r="Z76" s="46"/>
      <c r="AA76" s="46"/>
      <c r="AB76" s="46"/>
      <c r="AC76" s="46"/>
      <c r="AD76" s="46"/>
      <c r="AE76" s="46"/>
      <c r="AF76" s="46"/>
    </row>
    <row r="77" spans="1:32" s="47" customFormat="1" ht="15.75" customHeight="1">
      <c r="A77" s="40" t="s">
        <v>56</v>
      </c>
      <c r="B77" s="50">
        <v>0.80500000000000005</v>
      </c>
      <c r="C77" s="50">
        <v>0.86099999999999999</v>
      </c>
      <c r="D77" s="50">
        <v>0.90221897100000004</v>
      </c>
      <c r="E77" s="43">
        <f t="shared" si="8"/>
        <v>6.9565217391304275</v>
      </c>
      <c r="F77" s="43">
        <f t="shared" si="8"/>
        <v>4.7873369337979153</v>
      </c>
      <c r="G77" s="44" t="s">
        <v>119</v>
      </c>
      <c r="H77" s="45" t="str">
        <f t="shared" si="9"/>
        <v>Yes</v>
      </c>
      <c r="I77" s="45" t="str">
        <f t="shared" si="10"/>
        <v>Yes</v>
      </c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6"/>
      <c r="AC77" s="46"/>
      <c r="AD77" s="46"/>
      <c r="AE77" s="46"/>
      <c r="AF77" s="46"/>
    </row>
    <row r="78" spans="1:32" s="47" customFormat="1" ht="15.75" customHeight="1">
      <c r="A78" s="40" t="s">
        <v>57</v>
      </c>
      <c r="B78" s="50">
        <v>1.1850000000000001</v>
      </c>
      <c r="C78" s="50">
        <v>0</v>
      </c>
      <c r="D78" s="50">
        <v>0</v>
      </c>
      <c r="E78" s="43">
        <f t="shared" si="8"/>
        <v>-100</v>
      </c>
      <c r="F78" s="43" t="str">
        <f t="shared" si="8"/>
        <v>Div by 0</v>
      </c>
      <c r="G78" s="44" t="s">
        <v>119</v>
      </c>
      <c r="H78" s="45" t="str">
        <f t="shared" si="9"/>
        <v>Yes</v>
      </c>
      <c r="I78" s="45" t="str">
        <f t="shared" si="10"/>
        <v>N/A</v>
      </c>
      <c r="J78" s="46"/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  <c r="Z78" s="46"/>
      <c r="AA78" s="46"/>
      <c r="AB78" s="46"/>
      <c r="AC78" s="46"/>
      <c r="AD78" s="46"/>
      <c r="AE78" s="46"/>
      <c r="AF78" s="46"/>
    </row>
    <row r="79" spans="1:32" s="47" customFormat="1" ht="15.75" customHeight="1">
      <c r="A79" s="40" t="s">
        <v>58</v>
      </c>
      <c r="B79" s="50">
        <v>17.937999999999999</v>
      </c>
      <c r="C79" s="50">
        <v>17.349</v>
      </c>
      <c r="D79" s="50">
        <v>17.751767861000001</v>
      </c>
      <c r="E79" s="43">
        <f t="shared" si="8"/>
        <v>-3.2835321663507564</v>
      </c>
      <c r="F79" s="43">
        <f t="shared" si="8"/>
        <v>2.3215624012911462</v>
      </c>
      <c r="G79" s="44" t="s">
        <v>119</v>
      </c>
      <c r="H79" s="45" t="str">
        <f t="shared" si="9"/>
        <v>Yes</v>
      </c>
      <c r="I79" s="45" t="str">
        <f t="shared" si="10"/>
        <v>Yes</v>
      </c>
      <c r="J79" s="46"/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  <c r="Z79" s="46"/>
      <c r="AA79" s="46"/>
      <c r="AB79" s="46"/>
      <c r="AC79" s="46"/>
      <c r="AD79" s="46"/>
      <c r="AE79" s="46"/>
      <c r="AF79" s="46"/>
    </row>
    <row r="80" spans="1:32" s="47" customFormat="1" ht="15.75" customHeight="1">
      <c r="A80" s="40" t="s">
        <v>59</v>
      </c>
      <c r="B80" s="50">
        <v>6.665</v>
      </c>
      <c r="C80" s="50">
        <v>6.1980000000000004</v>
      </c>
      <c r="D80" s="50">
        <v>6.6325286515000004</v>
      </c>
      <c r="E80" s="43">
        <f t="shared" si="8"/>
        <v>-7.0067516879219749</v>
      </c>
      <c r="F80" s="43">
        <f t="shared" si="8"/>
        <v>7.0107881816715052</v>
      </c>
      <c r="G80" s="44" t="s">
        <v>119</v>
      </c>
      <c r="H80" s="45" t="str">
        <f t="shared" si="9"/>
        <v>Yes</v>
      </c>
      <c r="I80" s="45" t="str">
        <f t="shared" si="10"/>
        <v>Yes</v>
      </c>
      <c r="J80" s="46"/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  <c r="Z80" s="46"/>
      <c r="AA80" s="46"/>
      <c r="AB80" s="46"/>
      <c r="AC80" s="46"/>
      <c r="AD80" s="46"/>
      <c r="AE80" s="46"/>
      <c r="AF80" s="46"/>
    </row>
    <row r="81" spans="1:33" s="47" customFormat="1" ht="15.75" customHeight="1">
      <c r="A81" s="40" t="s">
        <v>60</v>
      </c>
      <c r="B81" s="50">
        <v>0</v>
      </c>
      <c r="C81" s="50">
        <v>0</v>
      </c>
      <c r="D81" s="50">
        <v>0</v>
      </c>
      <c r="E81" s="43" t="str">
        <f t="shared" si="8"/>
        <v>Div by 0</v>
      </c>
      <c r="F81" s="43" t="str">
        <f t="shared" si="8"/>
        <v>Div by 0</v>
      </c>
      <c r="G81" s="44" t="s">
        <v>120</v>
      </c>
      <c r="H81" s="45" t="str">
        <f t="shared" si="9"/>
        <v>N/A</v>
      </c>
      <c r="I81" s="45" t="str">
        <f t="shared" si="10"/>
        <v>N/A</v>
      </c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</row>
    <row r="82" spans="1:33" s="59" customFormat="1" ht="15.75" customHeight="1">
      <c r="A82" s="60" t="s">
        <v>61</v>
      </c>
      <c r="B82" s="56" t="s">
        <v>130</v>
      </c>
      <c r="C82" s="56" t="s">
        <v>95</v>
      </c>
      <c r="D82" s="56"/>
      <c r="E82" s="76"/>
      <c r="F82" s="76"/>
      <c r="G82" s="57"/>
      <c r="H82" s="58"/>
      <c r="I82" s="58"/>
      <c r="J82" s="46"/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  <c r="Z82" s="46"/>
      <c r="AA82" s="46"/>
      <c r="AB82" s="46"/>
      <c r="AC82" s="46"/>
      <c r="AD82" s="46"/>
      <c r="AE82" s="46"/>
      <c r="AF82" s="46"/>
    </row>
    <row r="83" spans="1:33" s="47" customFormat="1" ht="15.75" customHeight="1">
      <c r="A83" s="40" t="s">
        <v>92</v>
      </c>
      <c r="B83" s="41">
        <v>1230</v>
      </c>
      <c r="C83" s="41">
        <v>1145</v>
      </c>
      <c r="D83" s="41">
        <v>1073</v>
      </c>
      <c r="E83" s="43">
        <f t="shared" ref="E83:F86" si="11">IFERROR((C83-B83)*100/B83,"Div by 0")</f>
        <v>-6.9105691056910565</v>
      </c>
      <c r="F83" s="43">
        <f t="shared" si="11"/>
        <v>-6.2882096069868991</v>
      </c>
      <c r="G83" s="44" t="s">
        <v>119</v>
      </c>
      <c r="H83" s="45" t="str">
        <f>IF(E83="Div by 0","N/A",IF(G83="N/A","N/A",IF(AND((ABS(E83)&gt;ABS(VALUE(MID(G83,1,2)))),(B83&gt;=10)),"No",IF(AND((ABS(E83)&gt;ABS(VALUE(MID(G83,1,2)))),(C83&gt;=10)),"No","Yes"))))</f>
        <v>Yes</v>
      </c>
      <c r="I83" s="45" t="str">
        <f>IF(F83="Div by 0","N/A",IF(G83="N/A","N/A",IF(AND((ABS(F83)&gt;ABS(VALUE(MID(G83,1,2)))),(C83&gt;=10)),"No",IF(AND((ABS(F83)&gt;ABS(VALUE(MID(G83,1,2)))),(D83&gt;=10)),"No","Yes"))))</f>
        <v>Yes</v>
      </c>
      <c r="J83" s="46"/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  <c r="Z83" s="46"/>
      <c r="AA83" s="46"/>
      <c r="AB83" s="46"/>
      <c r="AC83" s="46"/>
      <c r="AD83" s="46"/>
      <c r="AE83" s="46"/>
      <c r="AF83" s="46"/>
    </row>
    <row r="84" spans="1:33" s="47" customFormat="1" ht="15.75" customHeight="1">
      <c r="A84" s="40" t="s">
        <v>62</v>
      </c>
      <c r="B84" s="50">
        <v>52.845999999999997</v>
      </c>
      <c r="C84" s="50">
        <v>57.030999999999999</v>
      </c>
      <c r="D84" s="50">
        <v>57.688723205999999</v>
      </c>
      <c r="E84" s="43">
        <f t="shared" si="11"/>
        <v>7.9192370283465214</v>
      </c>
      <c r="F84" s="43">
        <f t="shared" si="11"/>
        <v>1.1532731426767899</v>
      </c>
      <c r="G84" s="44" t="s">
        <v>119</v>
      </c>
      <c r="H84" s="45" t="str">
        <f>IF(E84="Div by 0","N/A",IF(G84="N/A","N/A",IF(AND((ABS(E84)&gt;ABS(VALUE(MID(G84,1,2)))),(B84&gt;=10)),"No",IF(AND((ABS(E84)&gt;ABS(VALUE(MID(G84,1,2)))),(C84&gt;=10)),"No","Yes"))))</f>
        <v>Yes</v>
      </c>
      <c r="I84" s="45" t="str">
        <f>IF(F84="Div by 0","N/A",IF(G84="N/A","N/A",IF(AND((ABS(F84)&gt;ABS(VALUE(MID(G84,1,2)))),(C84&gt;=10)),"No",IF(AND((ABS(F84)&gt;ABS(VALUE(MID(G84,1,2)))),(D84&gt;=10)),"No","Yes"))))</f>
        <v>Yes</v>
      </c>
      <c r="J84" s="46"/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  <c r="Z84" s="46"/>
      <c r="AA84" s="46"/>
      <c r="AB84" s="46"/>
      <c r="AC84" s="46"/>
      <c r="AD84" s="46"/>
      <c r="AE84" s="46"/>
      <c r="AF84" s="46"/>
    </row>
    <row r="85" spans="1:33" s="47" customFormat="1" ht="15.75" customHeight="1">
      <c r="A85" s="40" t="s">
        <v>63</v>
      </c>
      <c r="B85" s="50">
        <v>37.073</v>
      </c>
      <c r="C85" s="50">
        <v>34.847000000000001</v>
      </c>
      <c r="D85" s="50">
        <v>34.203168685999998</v>
      </c>
      <c r="E85" s="43">
        <f t="shared" si="11"/>
        <v>-6.0043697569659837</v>
      </c>
      <c r="F85" s="43">
        <f t="shared" si="11"/>
        <v>-1.8475946681206512</v>
      </c>
      <c r="G85" s="44" t="s">
        <v>119</v>
      </c>
      <c r="H85" s="45" t="str">
        <f>IF(E85="Div by 0","N/A",IF(G85="N/A","N/A",IF(AND((ABS(E85)&gt;ABS(VALUE(MID(G85,1,2)))),(B85&gt;=10)),"No",IF(AND((ABS(E85)&gt;ABS(VALUE(MID(G85,1,2)))),(C85&gt;=10)),"No","Yes"))))</f>
        <v>Yes</v>
      </c>
      <c r="I85" s="45" t="str">
        <f>IF(F85="Div by 0","N/A",IF(G85="N/A","N/A",IF(AND((ABS(F85)&gt;ABS(VALUE(MID(G85,1,2)))),(C85&gt;=10)),"No",IF(AND((ABS(F85)&gt;ABS(VALUE(MID(G85,1,2)))),(D85&gt;=10)),"No","Yes"))))</f>
        <v>Yes</v>
      </c>
      <c r="J85" s="46"/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  <c r="Z85" s="46"/>
      <c r="AA85" s="46"/>
      <c r="AB85" s="46"/>
      <c r="AC85" s="46"/>
      <c r="AD85" s="46"/>
      <c r="AE85" s="46"/>
      <c r="AF85" s="46"/>
    </row>
    <row r="86" spans="1:33" s="47" customFormat="1" ht="15.75" customHeight="1">
      <c r="A86" s="40" t="s">
        <v>64</v>
      </c>
      <c r="B86" s="50">
        <v>10.081</v>
      </c>
      <c r="C86" s="50">
        <v>8.1219999999999999</v>
      </c>
      <c r="D86" s="50">
        <v>8.1081081080999997</v>
      </c>
      <c r="E86" s="43">
        <f t="shared" si="11"/>
        <v>-19.432595972621762</v>
      </c>
      <c r="F86" s="43">
        <f t="shared" si="11"/>
        <v>-0.17104028441270838</v>
      </c>
      <c r="G86" s="44" t="s">
        <v>120</v>
      </c>
      <c r="H86" s="45" t="str">
        <f>IF(E86="Div by 0","N/A",IF(G86="N/A","N/A",IF(AND((ABS(E86)&gt;ABS(VALUE(MID(G86,1,2)))),(B86&gt;=10)),"No",IF(AND((ABS(E86)&gt;ABS(VALUE(MID(G86,1,2)))),(C86&gt;=10)),"No","Yes"))))</f>
        <v>N/A</v>
      </c>
      <c r="I86" s="45" t="str">
        <f>IF(F86="Div by 0","N/A",IF(G86="N/A","N/A",IF(AND((ABS(F86)&gt;ABS(VALUE(MID(G86,1,2)))),(C86&gt;=10)),"No",IF(AND((ABS(F86)&gt;ABS(VALUE(MID(G86,1,2)))),(D86&gt;=10)),"No","Yes"))))</f>
        <v>N/A</v>
      </c>
      <c r="J86" s="46"/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  <c r="Z86" s="46"/>
      <c r="AA86" s="46"/>
      <c r="AB86" s="46"/>
      <c r="AC86" s="46"/>
      <c r="AD86" s="46"/>
      <c r="AE86" s="46"/>
      <c r="AF86" s="46"/>
    </row>
    <row r="87" spans="1:33" s="39" customFormat="1" ht="15.75" customHeight="1">
      <c r="A87" s="60" t="s">
        <v>93</v>
      </c>
      <c r="B87" s="56" t="s">
        <v>130</v>
      </c>
      <c r="C87" s="56" t="s">
        <v>95</v>
      </c>
      <c r="D87" s="56"/>
      <c r="E87" s="34"/>
      <c r="F87" s="34"/>
      <c r="G87" s="57"/>
      <c r="H87" s="58"/>
      <c r="I87" s="58"/>
      <c r="J87" s="38"/>
      <c r="K87" s="38"/>
      <c r="L87" s="38"/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F87" s="38"/>
    </row>
    <row r="88" spans="1:33" s="47" customFormat="1" ht="15.75" customHeight="1">
      <c r="A88" s="40" t="s">
        <v>94</v>
      </c>
      <c r="B88" s="41">
        <v>3247</v>
      </c>
      <c r="C88" s="41">
        <v>3099</v>
      </c>
      <c r="D88" s="41">
        <v>3085</v>
      </c>
      <c r="E88" s="43">
        <f t="shared" ref="E88:F91" si="12">IFERROR((C88-B88)*100/B88,"Div by 0")</f>
        <v>-4.5580535879273176</v>
      </c>
      <c r="F88" s="43">
        <f t="shared" si="12"/>
        <v>-0.45175863181671505</v>
      </c>
      <c r="G88" s="44" t="s">
        <v>119</v>
      </c>
      <c r="H88" s="45" t="str">
        <f>IF(E88="Div by 0","N/A",IF(G88="N/A","N/A",IF(AND((ABS(E88)&gt;ABS(VALUE(MID(G88,1,2)))),(B88&gt;=10)),"No",IF(AND((ABS(E88)&gt;ABS(VALUE(MID(G88,1,2)))),(C88&gt;=10)),"No","Yes"))))</f>
        <v>Yes</v>
      </c>
      <c r="I88" s="45" t="str">
        <f>IF(F88="Div by 0","N/A",IF(G88="N/A","N/A",IF(AND((ABS(F88)&gt;ABS(VALUE(MID(G88,1,2)))),(C88&gt;=10)),"No",IF(AND((ABS(F88)&gt;ABS(VALUE(MID(G88,1,2)))),(D88&gt;=10)),"No","Yes"))))</f>
        <v>Yes</v>
      </c>
      <c r="J88" s="46"/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  <c r="Z88" s="46"/>
      <c r="AA88" s="46"/>
      <c r="AB88" s="46"/>
      <c r="AC88" s="46"/>
      <c r="AD88" s="46"/>
      <c r="AE88" s="46"/>
      <c r="AF88" s="46"/>
    </row>
    <row r="89" spans="1:33" s="47" customFormat="1" ht="15.75" customHeight="1">
      <c r="A89" s="40" t="s">
        <v>65</v>
      </c>
      <c r="B89" s="50">
        <v>8.7469999999999999</v>
      </c>
      <c r="C89" s="50">
        <v>9.5510000000000002</v>
      </c>
      <c r="D89" s="50">
        <v>9.7244732576999997</v>
      </c>
      <c r="E89" s="43">
        <f t="shared" si="12"/>
        <v>9.191722876414774</v>
      </c>
      <c r="F89" s="43">
        <f t="shared" si="12"/>
        <v>1.8162837158412684</v>
      </c>
      <c r="G89" s="44" t="s">
        <v>119</v>
      </c>
      <c r="H89" s="45" t="str">
        <f>IF(E89="Div by 0","N/A",IF(G89="N/A","N/A",IF(AND((ABS(E89)&gt;ABS(VALUE(MID(G89,1,2)))),(B89&gt;=10)),"No",IF(AND((ABS(E89)&gt;ABS(VALUE(MID(G89,1,2)))),(C89&gt;=10)),"No","Yes"))))</f>
        <v>Yes</v>
      </c>
      <c r="I89" s="45" t="str">
        <f>IF(F89="Div by 0","N/A",IF(G89="N/A","N/A",IF(AND((ABS(F89)&gt;ABS(VALUE(MID(G89,1,2)))),(C89&gt;=10)),"No",IF(AND((ABS(F89)&gt;ABS(VALUE(MID(G89,1,2)))),(D89&gt;=10)),"No","Yes"))))</f>
        <v>Yes</v>
      </c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46"/>
      <c r="AB89" s="46"/>
      <c r="AC89" s="46"/>
      <c r="AD89" s="46"/>
      <c r="AE89" s="46"/>
      <c r="AF89" s="46"/>
    </row>
    <row r="90" spans="1:33" s="47" customFormat="1" ht="15.75" customHeight="1">
      <c r="A90" s="40" t="s">
        <v>66</v>
      </c>
      <c r="B90" s="50">
        <v>66.984999999999999</v>
      </c>
      <c r="C90" s="50">
        <v>70.828999999999994</v>
      </c>
      <c r="D90" s="50">
        <v>71.636952997999998</v>
      </c>
      <c r="E90" s="43">
        <f t="shared" si="12"/>
        <v>5.73859819362543</v>
      </c>
      <c r="F90" s="43">
        <f t="shared" si="12"/>
        <v>1.1407093111578657</v>
      </c>
      <c r="G90" s="44" t="s">
        <v>119</v>
      </c>
      <c r="H90" s="45" t="str">
        <f>IF(E90="Div by 0","N/A",IF(G90="N/A","N/A",IF(AND((ABS(E90)&gt;ABS(VALUE(MID(G90,1,2)))),(B90&gt;=10)),"No",IF(AND((ABS(E90)&gt;ABS(VALUE(MID(G90,1,2)))),(C90&gt;=10)),"No","Yes"))))</f>
        <v>Yes</v>
      </c>
      <c r="I90" s="45" t="str">
        <f>IF(F90="Div by 0","N/A",IF(G90="N/A","N/A",IF(AND((ABS(F90)&gt;ABS(VALUE(MID(G90,1,2)))),(C90&gt;=10)),"No",IF(AND((ABS(F90)&gt;ABS(VALUE(MID(G90,1,2)))),(D90&gt;=10)),"No","Yes"))))</f>
        <v>Yes</v>
      </c>
      <c r="J90" s="46"/>
      <c r="K90" s="46"/>
      <c r="L90" s="46"/>
      <c r="M90" s="46"/>
      <c r="N90" s="46"/>
      <c r="O90" s="46"/>
      <c r="P90" s="46"/>
      <c r="Q90" s="46"/>
      <c r="R90" s="46"/>
      <c r="S90" s="46"/>
      <c r="T90" s="46"/>
      <c r="U90" s="46"/>
      <c r="V90" s="46"/>
      <c r="W90" s="46"/>
      <c r="X90" s="46"/>
      <c r="Y90" s="46"/>
      <c r="Z90" s="46"/>
      <c r="AA90" s="46"/>
      <c r="AB90" s="46"/>
      <c r="AC90" s="46"/>
      <c r="AD90" s="46"/>
      <c r="AE90" s="46"/>
      <c r="AF90" s="46"/>
    </row>
    <row r="91" spans="1:33" s="47" customFormat="1" ht="15.75" customHeight="1">
      <c r="A91" s="40" t="s">
        <v>64</v>
      </c>
      <c r="B91" s="50">
        <v>24.268999999999998</v>
      </c>
      <c r="C91" s="50">
        <v>19.619</v>
      </c>
      <c r="D91" s="50">
        <v>18.638573743999999</v>
      </c>
      <c r="E91" s="43">
        <f t="shared" si="12"/>
        <v>-19.160245580782064</v>
      </c>
      <c r="F91" s="43">
        <f t="shared" si="12"/>
        <v>-4.9973304245884158</v>
      </c>
      <c r="G91" s="44" t="s">
        <v>120</v>
      </c>
      <c r="H91" s="45" t="str">
        <f>IF(E91="Div by 0","N/A",IF(G91="N/A","N/A",IF(AND((ABS(E91)&gt;ABS(VALUE(MID(G91,1,2)))),(B91&gt;=10)),"No",IF(AND((ABS(E91)&gt;ABS(VALUE(MID(G91,1,2)))),(C91&gt;=10)),"No","Yes"))))</f>
        <v>N/A</v>
      </c>
      <c r="I91" s="45" t="str">
        <f>IF(F91="Div by 0","N/A",IF(G91="N/A","N/A",IF(AND((ABS(F91)&gt;ABS(VALUE(MID(G91,1,2)))),(C91&gt;=10)),"No",IF(AND((ABS(F91)&gt;ABS(VALUE(MID(G91,1,2)))),(D91&gt;=10)),"No","Yes"))))</f>
        <v>N/A</v>
      </c>
      <c r="J91" s="46"/>
      <c r="K91" s="46"/>
      <c r="L91" s="46"/>
      <c r="M91" s="46"/>
      <c r="N91" s="46"/>
      <c r="O91" s="46"/>
      <c r="P91" s="46"/>
      <c r="Q91" s="46"/>
      <c r="R91" s="46"/>
      <c r="S91" s="46"/>
      <c r="T91" s="46"/>
      <c r="U91" s="46"/>
      <c r="V91" s="46"/>
      <c r="W91" s="46"/>
      <c r="X91" s="46"/>
      <c r="Y91" s="46"/>
      <c r="Z91" s="46"/>
      <c r="AA91" s="46"/>
      <c r="AB91" s="46"/>
      <c r="AC91" s="46"/>
      <c r="AD91" s="46"/>
      <c r="AE91" s="46"/>
      <c r="AF91" s="46"/>
    </row>
    <row r="92" spans="1:33" s="47" customFormat="1" ht="15.75" customHeight="1">
      <c r="A92" s="47" t="s">
        <v>129</v>
      </c>
      <c r="B92" s="82"/>
      <c r="C92" s="82"/>
      <c r="D92" s="82"/>
      <c r="E92" s="83"/>
      <c r="F92" s="83"/>
      <c r="G92" s="66"/>
      <c r="H92" s="66"/>
      <c r="I92" s="66"/>
      <c r="J92" s="46"/>
      <c r="K92" s="46"/>
      <c r="L92" s="46"/>
      <c r="M92" s="46"/>
      <c r="N92" s="46"/>
      <c r="O92" s="46"/>
      <c r="P92" s="46"/>
      <c r="Q92" s="46"/>
      <c r="R92" s="46"/>
      <c r="S92" s="46"/>
      <c r="T92" s="46"/>
      <c r="U92" s="46"/>
      <c r="V92" s="46"/>
      <c r="W92" s="46"/>
      <c r="X92" s="46"/>
      <c r="Y92" s="46"/>
      <c r="Z92" s="46"/>
      <c r="AA92" s="46"/>
      <c r="AB92" s="46"/>
      <c r="AC92" s="46"/>
      <c r="AD92" s="46"/>
      <c r="AE92" s="46"/>
      <c r="AF92" s="46"/>
    </row>
    <row r="93" spans="1:33" ht="38.25" customHeight="1">
      <c r="A93" s="22" t="s">
        <v>136</v>
      </c>
      <c r="B93" s="23"/>
      <c r="C93" s="23"/>
      <c r="D93" s="23"/>
      <c r="E93" s="23"/>
      <c r="F93" s="23"/>
      <c r="G93" s="23"/>
      <c r="H93" s="23"/>
      <c r="I93" s="24"/>
      <c r="AG93" s="5"/>
    </row>
    <row r="94" spans="1:33" ht="36" customHeight="1">
      <c r="A94" s="22" t="s">
        <v>137</v>
      </c>
      <c r="B94" s="23"/>
      <c r="C94" s="23"/>
      <c r="D94" s="23"/>
      <c r="E94" s="23"/>
      <c r="F94" s="23"/>
      <c r="G94" s="23"/>
      <c r="H94" s="23"/>
      <c r="AA94" s="6"/>
      <c r="AB94" s="6"/>
      <c r="AC94" s="6"/>
      <c r="AD94" s="6"/>
      <c r="AE94" s="6"/>
      <c r="AF94" s="6"/>
    </row>
  </sheetData>
  <mergeCells count="2">
    <mergeCell ref="A93:H93"/>
    <mergeCell ref="A94:H94"/>
  </mergeCells>
  <pageMargins left="0.7" right="0.7" top="0.75" bottom="0.75" header="0.3" footer="0.3"/>
  <pageSetup scale="57" fitToHeight="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I94"/>
  <sheetViews>
    <sheetView zoomScale="75" zoomScaleNormal="75" workbookViewId="0">
      <selection activeCell="A6" sqref="A6:XFD92"/>
    </sheetView>
  </sheetViews>
  <sheetFormatPr defaultRowHeight="17.25"/>
  <cols>
    <col min="1" max="1" width="63.5703125" style="6" customWidth="1"/>
    <col min="2" max="4" width="11.7109375" style="71" customWidth="1"/>
    <col min="5" max="6" width="11.7109375" style="72" customWidth="1"/>
    <col min="7" max="8" width="11.7109375" style="20" customWidth="1"/>
    <col min="9" max="9" width="11.28515625" style="20" customWidth="1"/>
    <col min="10" max="26" width="9.140625" style="5"/>
    <col min="27" max="16384" width="9.140625" style="6"/>
  </cols>
  <sheetData>
    <row r="1" spans="1:35" ht="15.75" customHeight="1">
      <c r="A1" s="1" t="s">
        <v>126</v>
      </c>
      <c r="B1" s="2"/>
      <c r="C1" s="2"/>
      <c r="D1" s="2"/>
      <c r="E1" s="2"/>
      <c r="F1" s="2"/>
      <c r="G1" s="2"/>
      <c r="H1" s="2"/>
      <c r="I1" s="2"/>
    </row>
    <row r="2" spans="1:35" ht="15.75" customHeight="1">
      <c r="A2" s="7" t="s">
        <v>131</v>
      </c>
      <c r="B2" s="2"/>
      <c r="C2" s="2"/>
      <c r="D2" s="2"/>
      <c r="E2" s="2"/>
      <c r="F2" s="2"/>
      <c r="G2" s="2"/>
      <c r="H2" s="2"/>
      <c r="I2" s="2"/>
    </row>
    <row r="3" spans="1:35" ht="15.75" customHeight="1">
      <c r="A3" s="7" t="s">
        <v>132</v>
      </c>
      <c r="B3" s="10"/>
      <c r="C3" s="10"/>
      <c r="D3" s="10"/>
      <c r="E3" s="10"/>
      <c r="F3" s="10"/>
      <c r="G3" s="10"/>
      <c r="H3" s="10"/>
      <c r="I3" s="10"/>
    </row>
    <row r="4" spans="1:35" ht="12.75" hidden="1" customHeight="1">
      <c r="A4" s="12"/>
      <c r="B4" s="13">
        <v>2009</v>
      </c>
      <c r="C4" s="13">
        <v>2010</v>
      </c>
      <c r="D4" s="13">
        <v>2011</v>
      </c>
      <c r="E4" s="14"/>
      <c r="F4" s="14"/>
      <c r="G4" s="15"/>
      <c r="H4" s="70"/>
      <c r="I4" s="70"/>
      <c r="AA4" s="5"/>
      <c r="AB4" s="5"/>
      <c r="AC4" s="5"/>
      <c r="AD4" s="5"/>
      <c r="AE4" s="5"/>
      <c r="AF4" s="5"/>
      <c r="AG4" s="5"/>
    </row>
    <row r="5" spans="1:35" s="32" customFormat="1" ht="78" customHeight="1">
      <c r="A5" s="25" t="s">
        <v>106</v>
      </c>
      <c r="B5" s="26" t="s">
        <v>133</v>
      </c>
      <c r="C5" s="84" t="s">
        <v>134</v>
      </c>
      <c r="D5" s="84" t="s">
        <v>135</v>
      </c>
      <c r="E5" s="73" t="s">
        <v>115</v>
      </c>
      <c r="F5" s="73" t="s">
        <v>122</v>
      </c>
      <c r="G5" s="29" t="s">
        <v>117</v>
      </c>
      <c r="H5" s="30" t="s">
        <v>138</v>
      </c>
      <c r="I5" s="30" t="s">
        <v>139</v>
      </c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</row>
    <row r="6" spans="1:35" s="39" customFormat="1" ht="15.75" customHeight="1">
      <c r="A6" s="33" t="s">
        <v>75</v>
      </c>
      <c r="B6" s="34"/>
      <c r="C6" s="34"/>
      <c r="D6" s="34"/>
      <c r="E6" s="56"/>
      <c r="F6" s="56"/>
      <c r="G6" s="36"/>
      <c r="H6" s="37"/>
      <c r="I6" s="37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</row>
    <row r="7" spans="1:35" s="47" customFormat="1" ht="15.75" customHeight="1">
      <c r="A7" s="40" t="s">
        <v>1</v>
      </c>
      <c r="B7" s="41">
        <v>1526</v>
      </c>
      <c r="C7" s="41">
        <v>1559</v>
      </c>
      <c r="D7" s="74">
        <v>1512</v>
      </c>
      <c r="E7" s="43">
        <f t="shared" ref="E7:F22" si="0">IFERROR((C7-B7)*100/B7,"Div by 0")</f>
        <v>2.1625163826998688</v>
      </c>
      <c r="F7" s="43">
        <f t="shared" si="0"/>
        <v>-3.0147530468248878</v>
      </c>
      <c r="G7" s="44" t="s">
        <v>119</v>
      </c>
      <c r="H7" s="44" t="str">
        <f>IF(E7="Div by 0","N/A",IF(G7="N/A","N/A",IF(AND((ABS(E7)&gt;ABS(VALUE(MID(G7,1,2)))),(B7&gt;=10)),"No",IF(AND((ABS(E7)&gt;ABS(VALUE(MID(G7,1,2)))),(C7&gt;=10)),"No","Yes"))))</f>
        <v>Yes</v>
      </c>
      <c r="I7" s="44" t="str">
        <f>IF(F7="Div by 0","N/A",IF(G7="N/A","N/A",IF(AND((ABS(F7)&gt;ABS(VALUE(MID(G7,1,2)))),(C7&gt;=10)),"No",IF(AND((ABS(F7)&gt;ABS(VALUE(MID(G7,1,2)))),(D7&gt;=10)),"No","Yes"))))</f>
        <v>Yes</v>
      </c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</row>
    <row r="8" spans="1:35" s="47" customFormat="1" ht="15.75" customHeight="1">
      <c r="A8" s="40" t="s">
        <v>76</v>
      </c>
      <c r="B8" s="50">
        <v>49.606999999999999</v>
      </c>
      <c r="C8" s="50">
        <v>49.198</v>
      </c>
      <c r="D8" s="75">
        <v>47.420634921000001</v>
      </c>
      <c r="E8" s="43">
        <f t="shared" si="0"/>
        <v>-0.82448041607031053</v>
      </c>
      <c r="F8" s="43">
        <f t="shared" si="0"/>
        <v>-3.6126775051831355</v>
      </c>
      <c r="G8" s="44" t="s">
        <v>120</v>
      </c>
      <c r="H8" s="44" t="str">
        <f t="shared" ref="H8:H18" si="1">IF(E8="Div by 0","N/A",IF(G8="N/A","N/A",IF(AND((ABS(E8)&gt;ABS(VALUE(MID(G8,1,2)))),(B8&gt;=10)),"No",IF(AND((ABS(E8)&gt;ABS(VALUE(MID(G8,1,2)))),(C8&gt;=10)),"No","Yes"))))</f>
        <v>N/A</v>
      </c>
      <c r="I8" s="44" t="str">
        <f t="shared" ref="I8:I18" si="2">IF(F8="Div by 0","N/A",IF(G8="N/A","N/A",IF(AND((ABS(F8)&gt;ABS(VALUE(MID(G8,1,2)))),(C8&gt;=10)),"No",IF(AND((ABS(F8)&gt;ABS(VALUE(MID(G8,1,2)))),(D8&gt;=10)),"No","Yes"))))</f>
        <v>N/A</v>
      </c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</row>
    <row r="9" spans="1:35" s="47" customFormat="1" ht="15.75" customHeight="1">
      <c r="A9" s="40" t="s">
        <v>77</v>
      </c>
      <c r="B9" s="50">
        <v>0</v>
      </c>
      <c r="C9" s="50">
        <v>0</v>
      </c>
      <c r="D9" s="75">
        <v>0</v>
      </c>
      <c r="E9" s="43" t="str">
        <f t="shared" si="0"/>
        <v>Div by 0</v>
      </c>
      <c r="F9" s="43" t="str">
        <f t="shared" si="0"/>
        <v>Div by 0</v>
      </c>
      <c r="G9" s="44" t="s">
        <v>120</v>
      </c>
      <c r="H9" s="44" t="str">
        <f t="shared" si="1"/>
        <v>N/A</v>
      </c>
      <c r="I9" s="44" t="str">
        <f t="shared" si="2"/>
        <v>N/A</v>
      </c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</row>
    <row r="10" spans="1:35" s="47" customFormat="1" ht="15.75" customHeight="1">
      <c r="A10" s="40" t="s">
        <v>78</v>
      </c>
      <c r="B10" s="50">
        <v>50.393000000000001</v>
      </c>
      <c r="C10" s="50">
        <v>50.802</v>
      </c>
      <c r="D10" s="75">
        <v>52.579365078999999</v>
      </c>
      <c r="E10" s="43">
        <f t="shared" si="0"/>
        <v>0.81162066159982327</v>
      </c>
      <c r="F10" s="43">
        <f t="shared" si="0"/>
        <v>3.4986124148655549</v>
      </c>
      <c r="G10" s="44" t="s">
        <v>120</v>
      </c>
      <c r="H10" s="44" t="str">
        <f t="shared" si="1"/>
        <v>N/A</v>
      </c>
      <c r="I10" s="44" t="str">
        <f t="shared" si="2"/>
        <v>N/A</v>
      </c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</row>
    <row r="11" spans="1:35" s="47" customFormat="1" ht="15.75" customHeight="1">
      <c r="A11" s="40" t="s">
        <v>70</v>
      </c>
      <c r="B11" s="50">
        <v>0</v>
      </c>
      <c r="C11" s="50">
        <v>0</v>
      </c>
      <c r="D11" s="75">
        <v>0</v>
      </c>
      <c r="E11" s="43" t="str">
        <f t="shared" si="0"/>
        <v>Div by 0</v>
      </c>
      <c r="F11" s="43" t="str">
        <f t="shared" si="0"/>
        <v>Div by 0</v>
      </c>
      <c r="G11" s="44" t="s">
        <v>120</v>
      </c>
      <c r="H11" s="44" t="str">
        <f t="shared" si="1"/>
        <v>N/A</v>
      </c>
      <c r="I11" s="44" t="str">
        <f t="shared" si="2"/>
        <v>N/A</v>
      </c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</row>
    <row r="12" spans="1:35" s="47" customFormat="1" ht="15.75" customHeight="1">
      <c r="A12" s="40" t="s">
        <v>4</v>
      </c>
      <c r="B12" s="50">
        <v>0</v>
      </c>
      <c r="C12" s="50">
        <v>0</v>
      </c>
      <c r="D12" s="75">
        <v>0</v>
      </c>
      <c r="E12" s="43" t="str">
        <f t="shared" si="0"/>
        <v>Div by 0</v>
      </c>
      <c r="F12" s="43" t="str">
        <f t="shared" si="0"/>
        <v>Div by 0</v>
      </c>
      <c r="G12" s="44" t="s">
        <v>120</v>
      </c>
      <c r="H12" s="44" t="str">
        <f t="shared" si="1"/>
        <v>N/A</v>
      </c>
      <c r="I12" s="44" t="str">
        <f t="shared" si="2"/>
        <v>N/A</v>
      </c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</row>
    <row r="13" spans="1:35" s="47" customFormat="1" ht="15.75" customHeight="1">
      <c r="A13" s="40" t="s">
        <v>5</v>
      </c>
      <c r="B13" s="50">
        <v>37.155999999999999</v>
      </c>
      <c r="C13" s="50">
        <v>35.406999999999996</v>
      </c>
      <c r="D13" s="75">
        <v>36.838624338999999</v>
      </c>
      <c r="E13" s="43">
        <f t="shared" si="0"/>
        <v>-4.7071805361179955</v>
      </c>
      <c r="F13" s="43">
        <f t="shared" si="0"/>
        <v>4.0433370209280728</v>
      </c>
      <c r="G13" s="44" t="s">
        <v>120</v>
      </c>
      <c r="H13" s="44" t="str">
        <f t="shared" si="1"/>
        <v>N/A</v>
      </c>
      <c r="I13" s="44" t="str">
        <f t="shared" si="2"/>
        <v>N/A</v>
      </c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</row>
    <row r="14" spans="1:35" s="47" customFormat="1" ht="15.75" customHeight="1">
      <c r="A14" s="40" t="s">
        <v>7</v>
      </c>
      <c r="B14" s="50">
        <v>99.869</v>
      </c>
      <c r="C14" s="50">
        <v>99.872</v>
      </c>
      <c r="D14" s="75">
        <v>99.933862434000005</v>
      </c>
      <c r="E14" s="43">
        <f t="shared" si="0"/>
        <v>3.0039351550532334E-3</v>
      </c>
      <c r="F14" s="43">
        <f t="shared" si="0"/>
        <v>6.1941719400838424E-2</v>
      </c>
      <c r="G14" s="44" t="s">
        <v>119</v>
      </c>
      <c r="H14" s="44" t="str">
        <f t="shared" si="1"/>
        <v>Yes</v>
      </c>
      <c r="I14" s="44" t="str">
        <f t="shared" si="2"/>
        <v>Yes</v>
      </c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</row>
    <row r="15" spans="1:35" s="47" customFormat="1" ht="15.75" customHeight="1">
      <c r="A15" s="40" t="s">
        <v>8</v>
      </c>
      <c r="B15" s="50">
        <v>99.606999999999999</v>
      </c>
      <c r="C15" s="50">
        <v>99.872</v>
      </c>
      <c r="D15" s="75">
        <v>99.933862434000005</v>
      </c>
      <c r="E15" s="43">
        <f t="shared" si="0"/>
        <v>0.26604555904705551</v>
      </c>
      <c r="F15" s="43">
        <f t="shared" si="0"/>
        <v>6.1941719400838424E-2</v>
      </c>
      <c r="G15" s="44" t="s">
        <v>119</v>
      </c>
      <c r="H15" s="44" t="str">
        <f t="shared" si="1"/>
        <v>Yes</v>
      </c>
      <c r="I15" s="44" t="str">
        <f t="shared" si="2"/>
        <v>Yes</v>
      </c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</row>
    <row r="16" spans="1:35" s="47" customFormat="1" ht="15.75" customHeight="1">
      <c r="A16" s="51" t="s">
        <v>107</v>
      </c>
      <c r="B16" s="48">
        <v>0</v>
      </c>
      <c r="C16" s="50">
        <v>0</v>
      </c>
      <c r="D16" s="75">
        <v>0</v>
      </c>
      <c r="E16" s="43" t="str">
        <f t="shared" si="0"/>
        <v>Div by 0</v>
      </c>
      <c r="F16" s="43" t="str">
        <f t="shared" si="0"/>
        <v>Div by 0</v>
      </c>
      <c r="G16" s="44" t="s">
        <v>120</v>
      </c>
      <c r="H16" s="44" t="str">
        <f t="shared" si="1"/>
        <v>N/A</v>
      </c>
      <c r="I16" s="44" t="str">
        <f t="shared" si="2"/>
        <v>N/A</v>
      </c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  <c r="Z16" s="46"/>
      <c r="AA16" s="46"/>
      <c r="AB16" s="46"/>
      <c r="AC16" s="46"/>
      <c r="AD16" s="46"/>
      <c r="AE16" s="46"/>
      <c r="AF16" s="46"/>
      <c r="AG16" s="46"/>
      <c r="AH16" s="46"/>
      <c r="AI16" s="46"/>
    </row>
    <row r="17" spans="1:35" s="53" customFormat="1" ht="15.75" customHeight="1">
      <c r="A17" s="51" t="s">
        <v>103</v>
      </c>
      <c r="B17" s="52">
        <v>8505.2530000000006</v>
      </c>
      <c r="C17" s="50">
        <v>8275.2199999999993</v>
      </c>
      <c r="D17" s="75">
        <v>8547.7665343999997</v>
      </c>
      <c r="E17" s="43">
        <f t="shared" si="0"/>
        <v>-2.7045991459631038</v>
      </c>
      <c r="F17" s="43">
        <f t="shared" si="0"/>
        <v>3.2935261467368893</v>
      </c>
      <c r="G17" s="44" t="s">
        <v>119</v>
      </c>
      <c r="H17" s="44" t="str">
        <f t="shared" si="1"/>
        <v>Yes</v>
      </c>
      <c r="I17" s="44" t="str">
        <f t="shared" si="2"/>
        <v>Yes</v>
      </c>
    </row>
    <row r="18" spans="1:35" s="54" customFormat="1" ht="15.75" customHeight="1">
      <c r="A18" s="40" t="s">
        <v>104</v>
      </c>
      <c r="B18" s="48">
        <v>675.13400000000001</v>
      </c>
      <c r="C18" s="50">
        <v>630.66099999999994</v>
      </c>
      <c r="D18" s="75">
        <v>643.74801587000002</v>
      </c>
      <c r="E18" s="43">
        <f t="shared" si="0"/>
        <v>-6.5872848945542755</v>
      </c>
      <c r="F18" s="43">
        <f t="shared" si="0"/>
        <v>2.0751268700617405</v>
      </c>
      <c r="G18" s="44" t="s">
        <v>119</v>
      </c>
      <c r="H18" s="44" t="str">
        <f t="shared" si="1"/>
        <v>Yes</v>
      </c>
      <c r="I18" s="44" t="str">
        <f t="shared" si="2"/>
        <v>Yes</v>
      </c>
      <c r="J18" s="53"/>
      <c r="K18" s="53"/>
      <c r="L18" s="53"/>
      <c r="M18" s="53"/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53"/>
      <c r="Z18" s="53"/>
      <c r="AA18" s="53"/>
      <c r="AB18" s="53"/>
      <c r="AC18" s="53"/>
      <c r="AD18" s="53"/>
      <c r="AE18" s="53"/>
      <c r="AF18" s="53"/>
      <c r="AG18" s="53"/>
      <c r="AH18" s="53"/>
      <c r="AI18" s="53"/>
    </row>
    <row r="19" spans="1:35" s="59" customFormat="1" ht="15.75" customHeight="1">
      <c r="A19" s="60" t="s">
        <v>9</v>
      </c>
      <c r="B19" s="56" t="s">
        <v>130</v>
      </c>
      <c r="C19" s="56" t="s">
        <v>95</v>
      </c>
      <c r="D19" s="56"/>
      <c r="E19" s="76"/>
      <c r="F19" s="57"/>
      <c r="G19" s="57"/>
      <c r="H19" s="58"/>
      <c r="I19" s="58"/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</row>
    <row r="20" spans="1:35" s="47" customFormat="1" ht="15.75" customHeight="1">
      <c r="A20" s="40" t="s">
        <v>10</v>
      </c>
      <c r="B20" s="41">
        <v>1524</v>
      </c>
      <c r="C20" s="41">
        <v>1557</v>
      </c>
      <c r="D20" s="74">
        <v>1511</v>
      </c>
      <c r="E20" s="43">
        <f t="shared" ref="E20:F23" si="3">IFERROR((C20-B20)*100/B20,"Div by 0")</f>
        <v>2.1653543307086616</v>
      </c>
      <c r="F20" s="43">
        <f t="shared" si="0"/>
        <v>-2.9543994861913938</v>
      </c>
      <c r="G20" s="44" t="s">
        <v>119</v>
      </c>
      <c r="H20" s="44" t="str">
        <f>IF(E20="Div by 0","N/A",IF(G20="N/A","N/A",IF(AND((ABS(E20)&gt;ABS(VALUE(MID(G20,1,2)))),(B20&gt;=10)),"No",IF(AND((ABS(E20)&gt;ABS(VALUE(MID(G20,1,2)))),(C20&gt;=10)),"No","Yes"))))</f>
        <v>Yes</v>
      </c>
      <c r="I20" s="44" t="str">
        <f t="shared" ref="I20:I23" si="4">IF(F20="Div by 0","N/A",IF(G20="N/A","N/A",IF(AND((ABS(F20)&gt;ABS(VALUE(MID(G20,1,2)))),(C20&gt;=10)),"No",IF(AND((ABS(F20)&gt;ABS(VALUE(MID(G20,1,2)))),(D20&gt;=10)),"No","Yes"))))</f>
        <v>Yes</v>
      </c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</row>
    <row r="21" spans="1:35" s="47" customFormat="1" ht="15.75" customHeight="1">
      <c r="A21" s="40" t="s">
        <v>11</v>
      </c>
      <c r="B21" s="50">
        <v>100</v>
      </c>
      <c r="C21" s="50">
        <v>100</v>
      </c>
      <c r="D21" s="75">
        <v>100</v>
      </c>
      <c r="E21" s="43">
        <f t="shared" si="3"/>
        <v>0</v>
      </c>
      <c r="F21" s="43">
        <f t="shared" si="0"/>
        <v>0</v>
      </c>
      <c r="G21" s="44" t="s">
        <v>119</v>
      </c>
      <c r="H21" s="44" t="str">
        <f t="shared" ref="H21:H23" si="5">IF(E21="Div by 0","N/A",IF(G21="N/A","N/A",IF(AND((ABS(E21)&gt;ABS(VALUE(MID(G21,1,2)))),(B21&gt;=10)),"No",IF(AND((ABS(E21)&gt;ABS(VALUE(MID(G21,1,2)))),(C21&gt;=10)),"No","Yes"))))</f>
        <v>Yes</v>
      </c>
      <c r="I21" s="44" t="str">
        <f t="shared" si="4"/>
        <v>Yes</v>
      </c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</row>
    <row r="22" spans="1:35" s="47" customFormat="1" ht="15.75" customHeight="1">
      <c r="A22" s="40" t="s">
        <v>12</v>
      </c>
      <c r="B22" s="50">
        <v>0</v>
      </c>
      <c r="C22" s="50">
        <v>0</v>
      </c>
      <c r="D22" s="75">
        <v>0</v>
      </c>
      <c r="E22" s="43" t="str">
        <f t="shared" si="3"/>
        <v>Div by 0</v>
      </c>
      <c r="F22" s="43" t="str">
        <f t="shared" si="0"/>
        <v>Div by 0</v>
      </c>
      <c r="G22" s="44" t="s">
        <v>119</v>
      </c>
      <c r="H22" s="44" t="str">
        <f t="shared" si="5"/>
        <v>N/A</v>
      </c>
      <c r="I22" s="44" t="str">
        <f t="shared" si="4"/>
        <v>N/A</v>
      </c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</row>
    <row r="23" spans="1:35" s="47" customFormat="1" ht="15.75" customHeight="1">
      <c r="A23" s="40" t="s">
        <v>13</v>
      </c>
      <c r="B23" s="50">
        <v>0</v>
      </c>
      <c r="C23" s="50">
        <v>0</v>
      </c>
      <c r="D23" s="75">
        <v>0</v>
      </c>
      <c r="E23" s="43" t="str">
        <f t="shared" si="3"/>
        <v>Div by 0</v>
      </c>
      <c r="F23" s="43" t="str">
        <f t="shared" si="3"/>
        <v>Div by 0</v>
      </c>
      <c r="G23" s="44" t="s">
        <v>120</v>
      </c>
      <c r="H23" s="44" t="str">
        <f t="shared" si="5"/>
        <v>N/A</v>
      </c>
      <c r="I23" s="44" t="str">
        <f t="shared" si="4"/>
        <v>N/A</v>
      </c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</row>
    <row r="24" spans="1:35" s="59" customFormat="1" ht="15.75" customHeight="1">
      <c r="A24" s="60" t="s">
        <v>14</v>
      </c>
      <c r="B24" s="56" t="s">
        <v>130</v>
      </c>
      <c r="C24" s="56" t="s">
        <v>95</v>
      </c>
      <c r="D24" s="56"/>
      <c r="E24" s="76"/>
      <c r="F24" s="57"/>
      <c r="G24" s="57"/>
      <c r="H24" s="58"/>
      <c r="I24" s="58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</row>
    <row r="25" spans="1:35" s="47" customFormat="1" ht="15.75" customHeight="1">
      <c r="A25" s="40" t="s">
        <v>15</v>
      </c>
      <c r="B25" s="41">
        <v>1520</v>
      </c>
      <c r="C25" s="41">
        <v>1557</v>
      </c>
      <c r="D25" s="74">
        <v>1511</v>
      </c>
      <c r="E25" s="43">
        <f t="shared" ref="E25:F45" si="6">IFERROR((C25-B25)*100/B25,"Div by 0")</f>
        <v>2.4342105263157894</v>
      </c>
      <c r="F25" s="43">
        <f t="shared" si="6"/>
        <v>-2.9543994861913938</v>
      </c>
      <c r="G25" s="44" t="s">
        <v>119</v>
      </c>
      <c r="H25" s="44" t="str">
        <f>IF(E25="Div by 0","N/A",IF(G25="N/A","N/A",IF(AND((ABS(E25)&gt;ABS(VALUE(MID(G25,1,2)))),(B25&gt;=10)),"No",IF(AND((ABS(E25)&gt;ABS(VALUE(MID(G25,1,2)))),(C25&gt;=10)),"No","Yes"))))</f>
        <v>Yes</v>
      </c>
      <c r="I25" s="44" t="str">
        <f>IF(F25="Div by 0","N/A",IF(G25="N/A","N/A",IF(AND((ABS(F25)&gt;ABS(VALUE(MID(G25,1,2)))),(C25&gt;=10)),"No",IF(AND((ABS(F25)&gt;ABS(VALUE(MID(G25,1,2)))),(D25&gt;=10)),"No","Yes"))))</f>
        <v>Yes</v>
      </c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</row>
    <row r="26" spans="1:35" s="47" customFormat="1" ht="15.75" customHeight="1">
      <c r="A26" s="40" t="s">
        <v>16</v>
      </c>
      <c r="B26" s="50">
        <v>100</v>
      </c>
      <c r="C26" s="50">
        <v>100</v>
      </c>
      <c r="D26" s="75">
        <v>100</v>
      </c>
      <c r="E26" s="43">
        <f t="shared" si="6"/>
        <v>0</v>
      </c>
      <c r="F26" s="43">
        <f t="shared" si="6"/>
        <v>0</v>
      </c>
      <c r="G26" s="44" t="s">
        <v>119</v>
      </c>
      <c r="H26" s="44" t="str">
        <f t="shared" ref="H26:H45" si="7">IF(E26="Div by 0","N/A",IF(G26="N/A","N/A",IF(AND((ABS(E26)&gt;ABS(VALUE(MID(G26,1,2)))),(B26&gt;=10)),"No",IF(AND((ABS(E26)&gt;ABS(VALUE(MID(G26,1,2)))),(C26&gt;=10)),"No","Yes"))))</f>
        <v>Yes</v>
      </c>
      <c r="I26" s="44" t="str">
        <f t="shared" ref="I26:I45" si="8">IF(F26="Div by 0","N/A",IF(G26="N/A","N/A",IF(AND((ABS(F26)&gt;ABS(VALUE(MID(G26,1,2)))),(C26&gt;=10)),"No",IF(AND((ABS(F26)&gt;ABS(VALUE(MID(G26,1,2)))),(D26&gt;=10)),"No","Yes"))))</f>
        <v>Yes</v>
      </c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</row>
    <row r="27" spans="1:35" s="47" customFormat="1" ht="15.75" customHeight="1">
      <c r="A27" s="40" t="s">
        <v>17</v>
      </c>
      <c r="B27" s="50">
        <v>0</v>
      </c>
      <c r="C27" s="50">
        <v>0</v>
      </c>
      <c r="D27" s="75">
        <v>0</v>
      </c>
      <c r="E27" s="43" t="str">
        <f t="shared" si="6"/>
        <v>Div by 0</v>
      </c>
      <c r="F27" s="43" t="str">
        <f t="shared" si="6"/>
        <v>Div by 0</v>
      </c>
      <c r="G27" s="44" t="s">
        <v>119</v>
      </c>
      <c r="H27" s="44" t="str">
        <f t="shared" si="7"/>
        <v>N/A</v>
      </c>
      <c r="I27" s="44" t="str">
        <f t="shared" si="8"/>
        <v>N/A</v>
      </c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</row>
    <row r="28" spans="1:35" s="47" customFormat="1" ht="15.75" customHeight="1">
      <c r="A28" s="40" t="s">
        <v>18</v>
      </c>
      <c r="B28" s="50">
        <v>0</v>
      </c>
      <c r="C28" s="50">
        <v>0</v>
      </c>
      <c r="D28" s="75">
        <v>0</v>
      </c>
      <c r="E28" s="43" t="str">
        <f t="shared" si="6"/>
        <v>Div by 0</v>
      </c>
      <c r="F28" s="43" t="str">
        <f t="shared" si="6"/>
        <v>Div by 0</v>
      </c>
      <c r="G28" s="44" t="s">
        <v>119</v>
      </c>
      <c r="H28" s="44" t="str">
        <f t="shared" si="7"/>
        <v>N/A</v>
      </c>
      <c r="I28" s="44" t="str">
        <f t="shared" si="8"/>
        <v>N/A</v>
      </c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</row>
    <row r="29" spans="1:35" s="47" customFormat="1" ht="15.75" customHeight="1">
      <c r="A29" s="40" t="s">
        <v>19</v>
      </c>
      <c r="B29" s="50">
        <v>0</v>
      </c>
      <c r="C29" s="50">
        <v>0</v>
      </c>
      <c r="D29" s="75">
        <v>0</v>
      </c>
      <c r="E29" s="43" t="str">
        <f t="shared" si="6"/>
        <v>Div by 0</v>
      </c>
      <c r="F29" s="43" t="str">
        <f t="shared" si="6"/>
        <v>Div by 0</v>
      </c>
      <c r="G29" s="44" t="s">
        <v>119</v>
      </c>
      <c r="H29" s="44" t="str">
        <f t="shared" si="7"/>
        <v>N/A</v>
      </c>
      <c r="I29" s="44" t="str">
        <f t="shared" si="8"/>
        <v>N/A</v>
      </c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</row>
    <row r="30" spans="1:35" s="47" customFormat="1" ht="15.75" customHeight="1">
      <c r="A30" s="40" t="s">
        <v>20</v>
      </c>
      <c r="B30" s="50">
        <v>0</v>
      </c>
      <c r="C30" s="50">
        <v>0</v>
      </c>
      <c r="D30" s="75">
        <v>0</v>
      </c>
      <c r="E30" s="43" t="str">
        <f t="shared" si="6"/>
        <v>Div by 0</v>
      </c>
      <c r="F30" s="43" t="str">
        <f t="shared" si="6"/>
        <v>Div by 0</v>
      </c>
      <c r="G30" s="44" t="s">
        <v>119</v>
      </c>
      <c r="H30" s="44" t="str">
        <f t="shared" si="7"/>
        <v>N/A</v>
      </c>
      <c r="I30" s="44" t="str">
        <f t="shared" si="8"/>
        <v>N/A</v>
      </c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6"/>
    </row>
    <row r="31" spans="1:35" s="47" customFormat="1" ht="15.75" customHeight="1">
      <c r="A31" s="40" t="s">
        <v>21</v>
      </c>
      <c r="B31" s="50">
        <v>0</v>
      </c>
      <c r="C31" s="50">
        <v>0</v>
      </c>
      <c r="D31" s="75">
        <v>0</v>
      </c>
      <c r="E31" s="43" t="str">
        <f t="shared" si="6"/>
        <v>Div by 0</v>
      </c>
      <c r="F31" s="43" t="str">
        <f t="shared" si="6"/>
        <v>Div by 0</v>
      </c>
      <c r="G31" s="44" t="s">
        <v>119</v>
      </c>
      <c r="H31" s="44" t="str">
        <f t="shared" si="7"/>
        <v>N/A</v>
      </c>
      <c r="I31" s="44" t="str">
        <f t="shared" si="8"/>
        <v>N/A</v>
      </c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</row>
    <row r="32" spans="1:35" s="47" customFormat="1" ht="15.75" customHeight="1">
      <c r="A32" s="40" t="s">
        <v>22</v>
      </c>
      <c r="B32" s="50">
        <v>0</v>
      </c>
      <c r="C32" s="50">
        <v>0</v>
      </c>
      <c r="D32" s="75">
        <v>0</v>
      </c>
      <c r="E32" s="43" t="str">
        <f t="shared" si="6"/>
        <v>Div by 0</v>
      </c>
      <c r="F32" s="43" t="str">
        <f t="shared" si="6"/>
        <v>Div by 0</v>
      </c>
      <c r="G32" s="44" t="s">
        <v>119</v>
      </c>
      <c r="H32" s="44" t="str">
        <f t="shared" si="7"/>
        <v>N/A</v>
      </c>
      <c r="I32" s="44" t="str">
        <f t="shared" si="8"/>
        <v>N/A</v>
      </c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</row>
    <row r="33" spans="1:35" s="47" customFormat="1" ht="15.75" customHeight="1">
      <c r="A33" s="40" t="s">
        <v>23</v>
      </c>
      <c r="B33" s="50">
        <v>0</v>
      </c>
      <c r="C33" s="50">
        <v>0</v>
      </c>
      <c r="D33" s="75">
        <v>0</v>
      </c>
      <c r="E33" s="43" t="str">
        <f t="shared" si="6"/>
        <v>Div by 0</v>
      </c>
      <c r="F33" s="43" t="str">
        <f t="shared" si="6"/>
        <v>Div by 0</v>
      </c>
      <c r="G33" s="44" t="s">
        <v>119</v>
      </c>
      <c r="H33" s="44" t="str">
        <f t="shared" si="7"/>
        <v>N/A</v>
      </c>
      <c r="I33" s="44" t="str">
        <f t="shared" si="8"/>
        <v>N/A</v>
      </c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</row>
    <row r="34" spans="1:35" s="47" customFormat="1" ht="15.75" customHeight="1">
      <c r="A34" s="40" t="s">
        <v>24</v>
      </c>
      <c r="B34" s="50">
        <v>0</v>
      </c>
      <c r="C34" s="50">
        <v>0</v>
      </c>
      <c r="D34" s="75">
        <v>0</v>
      </c>
      <c r="E34" s="43" t="str">
        <f t="shared" si="6"/>
        <v>Div by 0</v>
      </c>
      <c r="F34" s="43" t="str">
        <f t="shared" si="6"/>
        <v>Div by 0</v>
      </c>
      <c r="G34" s="44" t="s">
        <v>119</v>
      </c>
      <c r="H34" s="44" t="str">
        <f t="shared" si="7"/>
        <v>N/A</v>
      </c>
      <c r="I34" s="44" t="str">
        <f t="shared" si="8"/>
        <v>N/A</v>
      </c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</row>
    <row r="35" spans="1:35" s="47" customFormat="1" ht="15.75" customHeight="1">
      <c r="A35" s="40" t="s">
        <v>25</v>
      </c>
      <c r="B35" s="50">
        <v>0</v>
      </c>
      <c r="C35" s="50">
        <v>0</v>
      </c>
      <c r="D35" s="75">
        <v>0</v>
      </c>
      <c r="E35" s="43" t="str">
        <f t="shared" si="6"/>
        <v>Div by 0</v>
      </c>
      <c r="F35" s="43" t="str">
        <f t="shared" si="6"/>
        <v>Div by 0</v>
      </c>
      <c r="G35" s="44" t="s">
        <v>119</v>
      </c>
      <c r="H35" s="44" t="str">
        <f t="shared" si="7"/>
        <v>N/A</v>
      </c>
      <c r="I35" s="44" t="str">
        <f t="shared" si="8"/>
        <v>N/A</v>
      </c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</row>
    <row r="36" spans="1:35" s="47" customFormat="1" ht="15.75" customHeight="1">
      <c r="A36" s="40" t="s">
        <v>26</v>
      </c>
      <c r="B36" s="50">
        <v>0</v>
      </c>
      <c r="C36" s="50">
        <v>0</v>
      </c>
      <c r="D36" s="75">
        <v>0</v>
      </c>
      <c r="E36" s="43" t="str">
        <f t="shared" si="6"/>
        <v>Div by 0</v>
      </c>
      <c r="F36" s="43" t="str">
        <f t="shared" si="6"/>
        <v>Div by 0</v>
      </c>
      <c r="G36" s="44" t="s">
        <v>119</v>
      </c>
      <c r="H36" s="44" t="str">
        <f t="shared" si="7"/>
        <v>N/A</v>
      </c>
      <c r="I36" s="44" t="str">
        <f t="shared" si="8"/>
        <v>N/A</v>
      </c>
      <c r="J36" s="46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  <c r="Z36" s="46"/>
    </row>
    <row r="37" spans="1:35" s="47" customFormat="1" ht="15.75" customHeight="1">
      <c r="A37" s="40" t="s">
        <v>27</v>
      </c>
      <c r="B37" s="50">
        <v>100</v>
      </c>
      <c r="C37" s="50">
        <v>99.486000000000004</v>
      </c>
      <c r="D37" s="75">
        <v>99.669093316000001</v>
      </c>
      <c r="E37" s="43">
        <f t="shared" si="6"/>
        <v>-0.51399999999999579</v>
      </c>
      <c r="F37" s="43">
        <f t="shared" si="6"/>
        <v>0.18403927788834332</v>
      </c>
      <c r="G37" s="44" t="s">
        <v>119</v>
      </c>
      <c r="H37" s="44" t="str">
        <f t="shared" si="7"/>
        <v>Yes</v>
      </c>
      <c r="I37" s="44" t="str">
        <f t="shared" si="8"/>
        <v>Yes</v>
      </c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</row>
    <row r="38" spans="1:35" s="47" customFormat="1" ht="15.75" customHeight="1">
      <c r="A38" s="40" t="s">
        <v>28</v>
      </c>
      <c r="B38" s="50">
        <v>100</v>
      </c>
      <c r="C38" s="50">
        <v>99.486000000000004</v>
      </c>
      <c r="D38" s="75">
        <v>99.669093316000001</v>
      </c>
      <c r="E38" s="43">
        <f t="shared" si="6"/>
        <v>-0.51399999999999579</v>
      </c>
      <c r="F38" s="43">
        <f t="shared" si="6"/>
        <v>0.18403927788834332</v>
      </c>
      <c r="G38" s="44" t="s">
        <v>119</v>
      </c>
      <c r="H38" s="44" t="str">
        <f t="shared" si="7"/>
        <v>Yes</v>
      </c>
      <c r="I38" s="44" t="str">
        <f t="shared" si="8"/>
        <v>Yes</v>
      </c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  <c r="Z38" s="46"/>
    </row>
    <row r="39" spans="1:35" s="47" customFormat="1" ht="15.75" customHeight="1">
      <c r="A39" s="40" t="s">
        <v>29</v>
      </c>
      <c r="B39" s="50">
        <v>100</v>
      </c>
      <c r="C39" s="50">
        <v>99.486000000000004</v>
      </c>
      <c r="D39" s="75">
        <v>99.669093316000001</v>
      </c>
      <c r="E39" s="43">
        <f t="shared" si="6"/>
        <v>-0.51399999999999579</v>
      </c>
      <c r="F39" s="43">
        <f t="shared" si="6"/>
        <v>0.18403927788834332</v>
      </c>
      <c r="G39" s="44" t="s">
        <v>119</v>
      </c>
      <c r="H39" s="44" t="str">
        <f t="shared" si="7"/>
        <v>Yes</v>
      </c>
      <c r="I39" s="44" t="str">
        <f t="shared" si="8"/>
        <v>Yes</v>
      </c>
      <c r="J39" s="46"/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  <c r="Z39" s="46"/>
    </row>
    <row r="40" spans="1:35" s="47" customFormat="1" ht="15.75" customHeight="1">
      <c r="A40" s="40" t="s">
        <v>30</v>
      </c>
      <c r="B40" s="50">
        <v>100</v>
      </c>
      <c r="C40" s="50">
        <v>99.486000000000004</v>
      </c>
      <c r="D40" s="75">
        <v>99.669093316000001</v>
      </c>
      <c r="E40" s="43">
        <f t="shared" si="6"/>
        <v>-0.51399999999999579</v>
      </c>
      <c r="F40" s="43">
        <f t="shared" si="6"/>
        <v>0.18403927788834332</v>
      </c>
      <c r="G40" s="44" t="s">
        <v>119</v>
      </c>
      <c r="H40" s="44" t="str">
        <f t="shared" si="7"/>
        <v>Yes</v>
      </c>
      <c r="I40" s="44" t="str">
        <f t="shared" si="8"/>
        <v>Yes</v>
      </c>
      <c r="J40" s="46"/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  <c r="Z40" s="46"/>
    </row>
    <row r="41" spans="1:35" s="47" customFormat="1" ht="15.75" customHeight="1">
      <c r="A41" s="40" t="s">
        <v>113</v>
      </c>
      <c r="B41" s="50">
        <v>68.882000000000005</v>
      </c>
      <c r="C41" s="50">
        <v>67.950999999999993</v>
      </c>
      <c r="D41" s="75">
        <v>68.762409000999995</v>
      </c>
      <c r="E41" s="43">
        <f t="shared" si="6"/>
        <v>-1.3515867715804006</v>
      </c>
      <c r="F41" s="43">
        <f t="shared" si="6"/>
        <v>1.1941089917734857</v>
      </c>
      <c r="G41" s="44" t="s">
        <v>119</v>
      </c>
      <c r="H41" s="44" t="str">
        <f t="shared" si="7"/>
        <v>Yes</v>
      </c>
      <c r="I41" s="44" t="str">
        <f t="shared" si="8"/>
        <v>Yes</v>
      </c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</row>
    <row r="42" spans="1:35" s="47" customFormat="1" ht="15.75" customHeight="1">
      <c r="A42" s="40" t="s">
        <v>32</v>
      </c>
      <c r="B42" s="50">
        <v>100</v>
      </c>
      <c r="C42" s="50">
        <v>99.486000000000004</v>
      </c>
      <c r="D42" s="75">
        <v>99.669093316000001</v>
      </c>
      <c r="E42" s="43">
        <f t="shared" si="6"/>
        <v>-0.51399999999999579</v>
      </c>
      <c r="F42" s="43">
        <f t="shared" si="6"/>
        <v>0.18403927788834332</v>
      </c>
      <c r="G42" s="44" t="s">
        <v>119</v>
      </c>
      <c r="H42" s="44" t="str">
        <f t="shared" si="7"/>
        <v>Yes</v>
      </c>
      <c r="I42" s="44" t="str">
        <f t="shared" si="8"/>
        <v>Yes</v>
      </c>
      <c r="J42" s="46"/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  <c r="Z42" s="46"/>
    </row>
    <row r="43" spans="1:35" s="47" customFormat="1" ht="15.75" customHeight="1">
      <c r="A43" s="40" t="s">
        <v>33</v>
      </c>
      <c r="B43" s="50">
        <v>99.671000000000006</v>
      </c>
      <c r="C43" s="50">
        <v>96.789000000000001</v>
      </c>
      <c r="D43" s="75">
        <v>97.286565189000001</v>
      </c>
      <c r="E43" s="43">
        <f t="shared" si="6"/>
        <v>-2.8915130780267129</v>
      </c>
      <c r="F43" s="43">
        <f t="shared" si="6"/>
        <v>0.51407204227753101</v>
      </c>
      <c r="G43" s="44" t="s">
        <v>119</v>
      </c>
      <c r="H43" s="44" t="str">
        <f t="shared" si="7"/>
        <v>Yes</v>
      </c>
      <c r="I43" s="44" t="str">
        <f t="shared" si="8"/>
        <v>Yes</v>
      </c>
      <c r="J43" s="4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  <c r="Z43" s="46"/>
    </row>
    <row r="44" spans="1:35" s="47" customFormat="1" ht="15.75" customHeight="1">
      <c r="A44" s="40" t="s">
        <v>34</v>
      </c>
      <c r="B44" s="50">
        <v>0</v>
      </c>
      <c r="C44" s="50">
        <v>0</v>
      </c>
      <c r="D44" s="75">
        <v>0</v>
      </c>
      <c r="E44" s="43" t="str">
        <f t="shared" si="6"/>
        <v>Div by 0</v>
      </c>
      <c r="F44" s="43" t="str">
        <f t="shared" si="6"/>
        <v>Div by 0</v>
      </c>
      <c r="G44" s="44" t="s">
        <v>119</v>
      </c>
      <c r="H44" s="44" t="str">
        <f t="shared" si="7"/>
        <v>N/A</v>
      </c>
      <c r="I44" s="44" t="str">
        <f t="shared" si="8"/>
        <v>N/A</v>
      </c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</row>
    <row r="45" spans="1:35" s="47" customFormat="1" ht="15.75" customHeight="1">
      <c r="A45" s="40" t="s">
        <v>35</v>
      </c>
      <c r="B45" s="50">
        <v>100</v>
      </c>
      <c r="C45" s="50">
        <v>99.486000000000004</v>
      </c>
      <c r="D45" s="75">
        <v>99.669093316000001</v>
      </c>
      <c r="E45" s="43">
        <f t="shared" si="6"/>
        <v>-0.51399999999999579</v>
      </c>
      <c r="F45" s="43">
        <f t="shared" si="6"/>
        <v>0.18403927788834332</v>
      </c>
      <c r="G45" s="44" t="s">
        <v>119</v>
      </c>
      <c r="H45" s="44" t="str">
        <f t="shared" si="7"/>
        <v>Yes</v>
      </c>
      <c r="I45" s="44" t="str">
        <f t="shared" si="8"/>
        <v>Yes</v>
      </c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</row>
    <row r="46" spans="1:35" s="39" customFormat="1" ht="15.75" customHeight="1">
      <c r="A46" s="60" t="s">
        <v>109</v>
      </c>
      <c r="B46" s="56" t="s">
        <v>130</v>
      </c>
      <c r="C46" s="56" t="s">
        <v>95</v>
      </c>
      <c r="D46" s="56"/>
      <c r="E46" s="77"/>
      <c r="F46" s="78"/>
      <c r="G46" s="57"/>
      <c r="H46" s="58"/>
      <c r="I46" s="5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</row>
    <row r="47" spans="1:35" s="47" customFormat="1" ht="15.75" customHeight="1">
      <c r="A47" s="51" t="s">
        <v>108</v>
      </c>
      <c r="B47" s="41">
        <v>0</v>
      </c>
      <c r="C47" s="41">
        <v>0</v>
      </c>
      <c r="D47" s="74">
        <v>0</v>
      </c>
      <c r="E47" s="43" t="str">
        <f t="shared" ref="E47:F47" si="9">IFERROR((C47-B47)*100/B47,"Div by 0")</f>
        <v>Div by 0</v>
      </c>
      <c r="F47" s="43" t="str">
        <f t="shared" si="9"/>
        <v>Div by 0</v>
      </c>
      <c r="G47" s="44" t="s">
        <v>120</v>
      </c>
      <c r="H47" s="44" t="str">
        <f>IF(E47="Div by 0","N/A",IF(G47="N/A","N/A",IF(AND((ABS(E47)&gt;ABS(VALUE(MID(G47,1,2)))),(B47&gt;=10)),"No",IF(AND((ABS(E47)&gt;ABS(VALUE(MID(G47,1,2)))),(C47&gt;=10)),"No","Yes"))))</f>
        <v>N/A</v>
      </c>
      <c r="I47" s="44" t="str">
        <f>IF(F47="Div by 0","N/A",IF(G47="N/A","N/A",IF(AND((ABS(F47)&gt;ABS(VALUE(MID(G47,1,2)))),(C47&gt;=10)),"No",IF(AND((ABS(F47)&gt;ABS(VALUE(MID(G47,1,2)))),(D47&gt;=10)),"No","Yes"))))</f>
        <v>N/A</v>
      </c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  <c r="AH47" s="46"/>
      <c r="AI47" s="46"/>
    </row>
    <row r="48" spans="1:35" s="39" customFormat="1" ht="15.75" customHeight="1">
      <c r="A48" s="60" t="s">
        <v>84</v>
      </c>
      <c r="B48" s="56" t="s">
        <v>130</v>
      </c>
      <c r="C48" s="56" t="s">
        <v>95</v>
      </c>
      <c r="D48" s="56"/>
      <c r="E48" s="34"/>
      <c r="F48" s="79"/>
      <c r="G48" s="57"/>
      <c r="H48" s="58"/>
      <c r="I48" s="5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</row>
    <row r="49" spans="1:26" s="47" customFormat="1" ht="15.75" customHeight="1">
      <c r="A49" s="40" t="s">
        <v>85</v>
      </c>
      <c r="B49" s="41">
        <v>1519</v>
      </c>
      <c r="C49" s="41">
        <v>1507</v>
      </c>
      <c r="D49" s="74">
        <v>1470</v>
      </c>
      <c r="E49" s="43">
        <f t="shared" ref="E49:F81" si="10">IFERROR((C49-B49)*100/B49,"Div by 0")</f>
        <v>-0.78999341672152734</v>
      </c>
      <c r="F49" s="43">
        <f t="shared" si="10"/>
        <v>-2.4552090245520901</v>
      </c>
      <c r="G49" s="44" t="s">
        <v>119</v>
      </c>
      <c r="H49" s="44" t="str">
        <f>IF(E49="Div by 0","N/A",IF(G49="N/A","N/A",IF(AND((ABS(E49)&gt;ABS(VALUE(MID(G49,1,2)))),(B49&gt;=10)),"No",IF(AND((ABS(E49)&gt;ABS(VALUE(MID(G49,1,2)))),(C49&gt;=10)),"No","Yes"))))</f>
        <v>Yes</v>
      </c>
      <c r="I49" s="44" t="str">
        <f t="shared" ref="I49:I81" si="11">IF(F49="Div by 0","N/A",IF(G49="N/A","N/A",IF(AND((ABS(F49)&gt;ABS(VALUE(MID(G49,1,2)))),(C49&gt;=10)),"No",IF(AND((ABS(F49)&gt;ABS(VALUE(MID(G49,1,2)))),(D49&gt;=10)),"No","Yes"))))</f>
        <v>Yes</v>
      </c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</row>
    <row r="50" spans="1:26" s="47" customFormat="1" ht="15.75" customHeight="1">
      <c r="A50" s="40" t="s">
        <v>36</v>
      </c>
      <c r="B50" s="50">
        <v>0.19700000000000001</v>
      </c>
      <c r="C50" s="50">
        <v>3.5169999999999999</v>
      </c>
      <c r="D50" s="75">
        <v>3.4693877551000001</v>
      </c>
      <c r="E50" s="43">
        <f t="shared" si="10"/>
        <v>1685.2791878172588</v>
      </c>
      <c r="F50" s="43">
        <f t="shared" si="10"/>
        <v>-1.3537743787318688</v>
      </c>
      <c r="G50" s="44" t="s">
        <v>119</v>
      </c>
      <c r="H50" s="44" t="str">
        <f t="shared" ref="H50:H81" si="12">IF(E50="Div by 0","N/A",IF(G50="N/A","N/A",IF(AND((ABS(E50)&gt;ABS(VALUE(MID(G50,1,2)))),(B50&gt;=10)),"No",IF(AND((ABS(E50)&gt;ABS(VALUE(MID(G50,1,2)))),(C50&gt;=10)),"No","Yes"))))</f>
        <v>Yes</v>
      </c>
      <c r="I50" s="44" t="str">
        <f t="shared" si="11"/>
        <v>Yes</v>
      </c>
      <c r="J50" s="46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  <c r="Z50" s="46"/>
    </row>
    <row r="51" spans="1:26" s="47" customFormat="1" ht="15.75" customHeight="1">
      <c r="A51" s="40" t="s">
        <v>37</v>
      </c>
      <c r="B51" s="80">
        <v>0</v>
      </c>
      <c r="C51" s="80">
        <v>0</v>
      </c>
      <c r="D51" s="81">
        <v>0</v>
      </c>
      <c r="E51" s="43" t="str">
        <f t="shared" si="10"/>
        <v>Div by 0</v>
      </c>
      <c r="F51" s="43" t="str">
        <f t="shared" si="10"/>
        <v>Div by 0</v>
      </c>
      <c r="G51" s="44" t="s">
        <v>119</v>
      </c>
      <c r="H51" s="44" t="str">
        <f t="shared" si="12"/>
        <v>N/A</v>
      </c>
      <c r="I51" s="44" t="str">
        <f t="shared" si="11"/>
        <v>N/A</v>
      </c>
      <c r="J51" s="46"/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  <c r="Z51" s="46"/>
    </row>
    <row r="52" spans="1:26" s="47" customFormat="1" ht="15.75" customHeight="1">
      <c r="A52" s="40" t="s">
        <v>86</v>
      </c>
      <c r="B52" s="50">
        <v>0</v>
      </c>
      <c r="C52" s="50">
        <v>0</v>
      </c>
      <c r="D52" s="75">
        <v>0</v>
      </c>
      <c r="E52" s="43" t="str">
        <f t="shared" si="10"/>
        <v>Div by 0</v>
      </c>
      <c r="F52" s="43" t="str">
        <f t="shared" si="10"/>
        <v>Div by 0</v>
      </c>
      <c r="G52" s="44" t="s">
        <v>119</v>
      </c>
      <c r="H52" s="44" t="str">
        <f t="shared" si="12"/>
        <v>N/A</v>
      </c>
      <c r="I52" s="44" t="str">
        <f t="shared" si="11"/>
        <v>N/A</v>
      </c>
      <c r="J52" s="46"/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  <c r="Z52" s="46"/>
    </row>
    <row r="53" spans="1:26" s="47" customFormat="1" ht="15.75" customHeight="1">
      <c r="A53" s="40" t="s">
        <v>38</v>
      </c>
      <c r="B53" s="50">
        <v>0</v>
      </c>
      <c r="C53" s="50">
        <v>0</v>
      </c>
      <c r="D53" s="75">
        <v>0</v>
      </c>
      <c r="E53" s="43" t="str">
        <f t="shared" si="10"/>
        <v>Div by 0</v>
      </c>
      <c r="F53" s="43" t="str">
        <f t="shared" si="10"/>
        <v>Div by 0</v>
      </c>
      <c r="G53" s="44" t="s">
        <v>119</v>
      </c>
      <c r="H53" s="44" t="str">
        <f t="shared" si="12"/>
        <v>N/A</v>
      </c>
      <c r="I53" s="44" t="str">
        <f t="shared" si="11"/>
        <v>N/A</v>
      </c>
      <c r="J53" s="46"/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  <c r="Z53" s="46"/>
    </row>
    <row r="54" spans="1:26" s="47" customFormat="1" ht="15.75" customHeight="1">
      <c r="A54" s="40" t="s">
        <v>39</v>
      </c>
      <c r="B54" s="50">
        <v>0</v>
      </c>
      <c r="C54" s="50">
        <v>0</v>
      </c>
      <c r="D54" s="75">
        <v>0</v>
      </c>
      <c r="E54" s="43" t="str">
        <f t="shared" si="10"/>
        <v>Div by 0</v>
      </c>
      <c r="F54" s="43" t="str">
        <f t="shared" si="10"/>
        <v>Div by 0</v>
      </c>
      <c r="G54" s="44" t="s">
        <v>119</v>
      </c>
      <c r="H54" s="44" t="str">
        <f t="shared" si="12"/>
        <v>N/A</v>
      </c>
      <c r="I54" s="44" t="str">
        <f t="shared" si="11"/>
        <v>N/A</v>
      </c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</row>
    <row r="55" spans="1:26" s="47" customFormat="1" ht="15.75" customHeight="1">
      <c r="A55" s="40" t="s">
        <v>40</v>
      </c>
      <c r="B55" s="50">
        <v>0</v>
      </c>
      <c r="C55" s="50">
        <v>0</v>
      </c>
      <c r="D55" s="75">
        <v>0</v>
      </c>
      <c r="E55" s="43" t="str">
        <f t="shared" si="10"/>
        <v>Div by 0</v>
      </c>
      <c r="F55" s="43" t="str">
        <f t="shared" si="10"/>
        <v>Div by 0</v>
      </c>
      <c r="G55" s="44" t="s">
        <v>119</v>
      </c>
      <c r="H55" s="44" t="str">
        <f t="shared" si="12"/>
        <v>N/A</v>
      </c>
      <c r="I55" s="44" t="str">
        <f t="shared" si="11"/>
        <v>N/A</v>
      </c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</row>
    <row r="56" spans="1:26" s="47" customFormat="1" ht="15.75" customHeight="1">
      <c r="A56" s="40" t="s">
        <v>41</v>
      </c>
      <c r="B56" s="50">
        <v>0</v>
      </c>
      <c r="C56" s="50">
        <v>0</v>
      </c>
      <c r="D56" s="75">
        <v>0</v>
      </c>
      <c r="E56" s="43" t="str">
        <f t="shared" si="10"/>
        <v>Div by 0</v>
      </c>
      <c r="F56" s="43" t="str">
        <f t="shared" si="10"/>
        <v>Div by 0</v>
      </c>
      <c r="G56" s="44" t="s">
        <v>119</v>
      </c>
      <c r="H56" s="44" t="str">
        <f t="shared" si="12"/>
        <v>N/A</v>
      </c>
      <c r="I56" s="44" t="str">
        <f t="shared" si="11"/>
        <v>N/A</v>
      </c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</row>
    <row r="57" spans="1:26" s="47" customFormat="1" ht="15.75" customHeight="1">
      <c r="A57" s="40" t="s">
        <v>42</v>
      </c>
      <c r="B57" s="50">
        <v>0</v>
      </c>
      <c r="C57" s="50">
        <v>0</v>
      </c>
      <c r="D57" s="75">
        <v>0</v>
      </c>
      <c r="E57" s="43" t="str">
        <f t="shared" si="10"/>
        <v>Div by 0</v>
      </c>
      <c r="F57" s="43" t="str">
        <f t="shared" si="10"/>
        <v>Div by 0</v>
      </c>
      <c r="G57" s="44" t="s">
        <v>119</v>
      </c>
      <c r="H57" s="44" t="str">
        <f t="shared" si="12"/>
        <v>N/A</v>
      </c>
      <c r="I57" s="44" t="str">
        <f t="shared" si="11"/>
        <v>N/A</v>
      </c>
      <c r="J57" s="46"/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  <c r="Z57" s="46"/>
    </row>
    <row r="58" spans="1:26" s="47" customFormat="1" ht="15.75" customHeight="1">
      <c r="A58" s="40" t="s">
        <v>43</v>
      </c>
      <c r="B58" s="50">
        <v>0</v>
      </c>
      <c r="C58" s="50">
        <v>0</v>
      </c>
      <c r="D58" s="75">
        <v>0</v>
      </c>
      <c r="E58" s="43" t="str">
        <f t="shared" si="10"/>
        <v>Div by 0</v>
      </c>
      <c r="F58" s="43" t="str">
        <f t="shared" si="10"/>
        <v>Div by 0</v>
      </c>
      <c r="G58" s="44" t="s">
        <v>119</v>
      </c>
      <c r="H58" s="44" t="str">
        <f t="shared" si="12"/>
        <v>N/A</v>
      </c>
      <c r="I58" s="44" t="str">
        <f t="shared" si="11"/>
        <v>N/A</v>
      </c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</row>
    <row r="59" spans="1:26" s="47" customFormat="1" ht="15.75" customHeight="1">
      <c r="A59" s="40" t="s">
        <v>44</v>
      </c>
      <c r="B59" s="50">
        <v>0</v>
      </c>
      <c r="C59" s="50">
        <v>0</v>
      </c>
      <c r="D59" s="75">
        <v>0</v>
      </c>
      <c r="E59" s="43" t="str">
        <f t="shared" si="10"/>
        <v>Div by 0</v>
      </c>
      <c r="F59" s="43" t="str">
        <f t="shared" si="10"/>
        <v>Div by 0</v>
      </c>
      <c r="G59" s="44" t="s">
        <v>119</v>
      </c>
      <c r="H59" s="44" t="str">
        <f t="shared" si="12"/>
        <v>N/A</v>
      </c>
      <c r="I59" s="44" t="str">
        <f t="shared" si="11"/>
        <v>N/A</v>
      </c>
      <c r="J59" s="46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  <c r="Z59" s="46"/>
    </row>
    <row r="60" spans="1:26" s="47" customFormat="1" ht="15.75" customHeight="1">
      <c r="A60" s="40" t="s">
        <v>45</v>
      </c>
      <c r="B60" s="50">
        <v>0</v>
      </c>
      <c r="C60" s="50">
        <v>0</v>
      </c>
      <c r="D60" s="75">
        <v>0</v>
      </c>
      <c r="E60" s="43" t="str">
        <f t="shared" si="10"/>
        <v>Div by 0</v>
      </c>
      <c r="F60" s="43" t="str">
        <f t="shared" si="10"/>
        <v>Div by 0</v>
      </c>
      <c r="G60" s="44" t="s">
        <v>119</v>
      </c>
      <c r="H60" s="44" t="str">
        <f t="shared" si="12"/>
        <v>N/A</v>
      </c>
      <c r="I60" s="44" t="str">
        <f t="shared" si="11"/>
        <v>N/A</v>
      </c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  <c r="Z60" s="46"/>
    </row>
    <row r="61" spans="1:26" s="47" customFormat="1" ht="15.75" customHeight="1">
      <c r="A61" s="40" t="s">
        <v>46</v>
      </c>
      <c r="B61" s="50">
        <v>0.19700000000000001</v>
      </c>
      <c r="C61" s="50">
        <v>3.5169999999999999</v>
      </c>
      <c r="D61" s="75">
        <v>3.4693877551000001</v>
      </c>
      <c r="E61" s="43">
        <f t="shared" si="10"/>
        <v>1685.2791878172588</v>
      </c>
      <c r="F61" s="43">
        <f t="shared" si="10"/>
        <v>-1.3537743787318688</v>
      </c>
      <c r="G61" s="44" t="s">
        <v>119</v>
      </c>
      <c r="H61" s="44" t="str">
        <f t="shared" si="12"/>
        <v>Yes</v>
      </c>
      <c r="I61" s="44" t="str">
        <f t="shared" si="11"/>
        <v>Yes</v>
      </c>
      <c r="J61" s="46"/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  <c r="Z61" s="46"/>
    </row>
    <row r="62" spans="1:26" s="47" customFormat="1" ht="15.75" customHeight="1">
      <c r="A62" s="40" t="s">
        <v>87</v>
      </c>
      <c r="B62" s="50">
        <v>0</v>
      </c>
      <c r="C62" s="50">
        <v>0</v>
      </c>
      <c r="D62" s="75">
        <v>0</v>
      </c>
      <c r="E62" s="43" t="str">
        <f t="shared" si="10"/>
        <v>Div by 0</v>
      </c>
      <c r="F62" s="43" t="str">
        <f t="shared" si="10"/>
        <v>Div by 0</v>
      </c>
      <c r="G62" s="44" t="s">
        <v>119</v>
      </c>
      <c r="H62" s="44" t="str">
        <f t="shared" si="12"/>
        <v>N/A</v>
      </c>
      <c r="I62" s="44" t="str">
        <f t="shared" si="11"/>
        <v>N/A</v>
      </c>
      <c r="J62" s="46"/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  <c r="Z62" s="46"/>
    </row>
    <row r="63" spans="1:26" s="47" customFormat="1" ht="15.75" customHeight="1">
      <c r="A63" s="40" t="s">
        <v>88</v>
      </c>
      <c r="B63" s="50">
        <v>0</v>
      </c>
      <c r="C63" s="50">
        <v>0</v>
      </c>
      <c r="D63" s="75">
        <v>0</v>
      </c>
      <c r="E63" s="43" t="str">
        <f t="shared" si="10"/>
        <v>Div by 0</v>
      </c>
      <c r="F63" s="43" t="str">
        <f t="shared" si="10"/>
        <v>Div by 0</v>
      </c>
      <c r="G63" s="44" t="s">
        <v>119</v>
      </c>
      <c r="H63" s="44" t="str">
        <f t="shared" si="12"/>
        <v>N/A</v>
      </c>
      <c r="I63" s="44" t="str">
        <f t="shared" si="11"/>
        <v>N/A</v>
      </c>
      <c r="J63" s="46"/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  <c r="Z63" s="46"/>
    </row>
    <row r="64" spans="1:26" s="47" customFormat="1" ht="15.75" customHeight="1">
      <c r="A64" s="40" t="s">
        <v>89</v>
      </c>
      <c r="B64" s="50">
        <v>0</v>
      </c>
      <c r="C64" s="50">
        <v>0</v>
      </c>
      <c r="D64" s="75">
        <v>0</v>
      </c>
      <c r="E64" s="43" t="str">
        <f t="shared" si="10"/>
        <v>Div by 0</v>
      </c>
      <c r="F64" s="43" t="str">
        <f t="shared" si="10"/>
        <v>Div by 0</v>
      </c>
      <c r="G64" s="44" t="s">
        <v>119</v>
      </c>
      <c r="H64" s="44" t="str">
        <f t="shared" si="12"/>
        <v>N/A</v>
      </c>
      <c r="I64" s="44" t="str">
        <f t="shared" si="11"/>
        <v>N/A</v>
      </c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</row>
    <row r="65" spans="1:26" s="47" customFormat="1" ht="15.75" customHeight="1">
      <c r="A65" s="40" t="s">
        <v>90</v>
      </c>
      <c r="B65" s="50">
        <v>0</v>
      </c>
      <c r="C65" s="50">
        <v>0</v>
      </c>
      <c r="D65" s="75">
        <v>0</v>
      </c>
      <c r="E65" s="43" t="str">
        <f t="shared" si="10"/>
        <v>Div by 0</v>
      </c>
      <c r="F65" s="43" t="str">
        <f t="shared" si="10"/>
        <v>Div by 0</v>
      </c>
      <c r="G65" s="44" t="s">
        <v>119</v>
      </c>
      <c r="H65" s="44" t="str">
        <f t="shared" si="12"/>
        <v>N/A</v>
      </c>
      <c r="I65" s="44" t="str">
        <f t="shared" si="11"/>
        <v>N/A</v>
      </c>
      <c r="J65" s="46"/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  <c r="Z65" s="46"/>
    </row>
    <row r="66" spans="1:26" s="47" customFormat="1" ht="15.75" customHeight="1">
      <c r="A66" s="40" t="s">
        <v>47</v>
      </c>
      <c r="B66" s="50">
        <v>0</v>
      </c>
      <c r="C66" s="50">
        <v>0</v>
      </c>
      <c r="D66" s="75">
        <v>0</v>
      </c>
      <c r="E66" s="43" t="str">
        <f t="shared" si="10"/>
        <v>Div by 0</v>
      </c>
      <c r="F66" s="43" t="str">
        <f t="shared" si="10"/>
        <v>Div by 0</v>
      </c>
      <c r="G66" s="44" t="s">
        <v>119</v>
      </c>
      <c r="H66" s="44" t="str">
        <f t="shared" si="12"/>
        <v>N/A</v>
      </c>
      <c r="I66" s="44" t="str">
        <f t="shared" si="11"/>
        <v>N/A</v>
      </c>
      <c r="J66" s="46"/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  <c r="Z66" s="46"/>
    </row>
    <row r="67" spans="1:26" s="47" customFormat="1" ht="15.75" customHeight="1">
      <c r="A67" s="40" t="s">
        <v>91</v>
      </c>
      <c r="B67" s="50">
        <v>0</v>
      </c>
      <c r="C67" s="50">
        <v>0</v>
      </c>
      <c r="D67" s="75">
        <v>0</v>
      </c>
      <c r="E67" s="43" t="str">
        <f t="shared" si="10"/>
        <v>Div by 0</v>
      </c>
      <c r="F67" s="43" t="str">
        <f t="shared" si="10"/>
        <v>Div by 0</v>
      </c>
      <c r="G67" s="44" t="s">
        <v>119</v>
      </c>
      <c r="H67" s="44" t="str">
        <f t="shared" si="12"/>
        <v>N/A</v>
      </c>
      <c r="I67" s="44" t="str">
        <f t="shared" si="11"/>
        <v>N/A</v>
      </c>
      <c r="J67" s="46"/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  <c r="Z67" s="46"/>
    </row>
    <row r="68" spans="1:26" s="47" customFormat="1" ht="15.75" customHeight="1">
      <c r="A68" s="40" t="s">
        <v>116</v>
      </c>
      <c r="B68" s="50">
        <v>0</v>
      </c>
      <c r="C68" s="50">
        <v>0</v>
      </c>
      <c r="D68" s="75">
        <v>0</v>
      </c>
      <c r="E68" s="43" t="str">
        <f t="shared" si="10"/>
        <v>Div by 0</v>
      </c>
      <c r="F68" s="43" t="str">
        <f t="shared" si="10"/>
        <v>Div by 0</v>
      </c>
      <c r="G68" s="44" t="s">
        <v>119</v>
      </c>
      <c r="H68" s="44" t="str">
        <f t="shared" si="12"/>
        <v>N/A</v>
      </c>
      <c r="I68" s="44" t="str">
        <f t="shared" si="11"/>
        <v>N/A</v>
      </c>
      <c r="J68" s="46"/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  <c r="Z68" s="46"/>
    </row>
    <row r="69" spans="1:26" s="47" customFormat="1" ht="15.75" customHeight="1">
      <c r="A69" s="40" t="s">
        <v>48</v>
      </c>
      <c r="B69" s="50">
        <v>99.802999999999997</v>
      </c>
      <c r="C69" s="50">
        <v>96.483000000000004</v>
      </c>
      <c r="D69" s="75">
        <v>96.530612245</v>
      </c>
      <c r="E69" s="43">
        <f t="shared" si="10"/>
        <v>-3.3265533100207341</v>
      </c>
      <c r="F69" s="43">
        <f t="shared" si="10"/>
        <v>4.9347807385753215E-2</v>
      </c>
      <c r="G69" s="44" t="s">
        <v>119</v>
      </c>
      <c r="H69" s="44" t="str">
        <f t="shared" si="12"/>
        <v>Yes</v>
      </c>
      <c r="I69" s="44" t="str">
        <f t="shared" si="11"/>
        <v>Yes</v>
      </c>
      <c r="J69" s="46"/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  <c r="Z69" s="46"/>
    </row>
    <row r="70" spans="1:26" s="47" customFormat="1" ht="15.75" customHeight="1">
      <c r="A70" s="40" t="s">
        <v>49</v>
      </c>
      <c r="B70" s="50">
        <v>0</v>
      </c>
      <c r="C70" s="50">
        <v>0.26500000000000001</v>
      </c>
      <c r="D70" s="75">
        <v>0.27210884349999998</v>
      </c>
      <c r="E70" s="43" t="str">
        <f t="shared" si="10"/>
        <v>Div by 0</v>
      </c>
      <c r="F70" s="43">
        <f t="shared" si="10"/>
        <v>2.6825824528301743</v>
      </c>
      <c r="G70" s="44" t="s">
        <v>119</v>
      </c>
      <c r="H70" s="44" t="str">
        <f t="shared" si="12"/>
        <v>N/A</v>
      </c>
      <c r="I70" s="44" t="str">
        <f t="shared" si="11"/>
        <v>Yes</v>
      </c>
      <c r="J70" s="46"/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  <c r="Z70" s="46"/>
    </row>
    <row r="71" spans="1:26" s="47" customFormat="1" ht="15.75" customHeight="1">
      <c r="A71" s="40" t="s">
        <v>50</v>
      </c>
      <c r="B71" s="50">
        <v>0</v>
      </c>
      <c r="C71" s="50">
        <v>6.6000000000000003E-2</v>
      </c>
      <c r="D71" s="75">
        <v>0.20408163269999999</v>
      </c>
      <c r="E71" s="43" t="str">
        <f t="shared" si="10"/>
        <v>Div by 0</v>
      </c>
      <c r="F71" s="43">
        <f t="shared" si="10"/>
        <v>209.21459499999995</v>
      </c>
      <c r="G71" s="44" t="s">
        <v>119</v>
      </c>
      <c r="H71" s="44" t="str">
        <f t="shared" si="12"/>
        <v>N/A</v>
      </c>
      <c r="I71" s="44" t="str">
        <f t="shared" si="11"/>
        <v>Yes</v>
      </c>
      <c r="J71" s="46"/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  <c r="Z71" s="46"/>
    </row>
    <row r="72" spans="1:26" s="47" customFormat="1" ht="15.75" customHeight="1">
      <c r="A72" s="40" t="s">
        <v>51</v>
      </c>
      <c r="B72" s="50">
        <v>0</v>
      </c>
      <c r="C72" s="50">
        <v>0</v>
      </c>
      <c r="D72" s="75">
        <v>0</v>
      </c>
      <c r="E72" s="43" t="str">
        <f t="shared" si="10"/>
        <v>Div by 0</v>
      </c>
      <c r="F72" s="43" t="str">
        <f t="shared" si="10"/>
        <v>Div by 0</v>
      </c>
      <c r="G72" s="44" t="s">
        <v>119</v>
      </c>
      <c r="H72" s="44" t="str">
        <f t="shared" si="12"/>
        <v>N/A</v>
      </c>
      <c r="I72" s="44" t="str">
        <f t="shared" si="11"/>
        <v>N/A</v>
      </c>
      <c r="J72" s="46"/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  <c r="Z72" s="46"/>
    </row>
    <row r="73" spans="1:26" s="47" customFormat="1" ht="15.75" customHeight="1">
      <c r="A73" s="40" t="s">
        <v>52</v>
      </c>
      <c r="B73" s="50">
        <v>0</v>
      </c>
      <c r="C73" s="50">
        <v>0</v>
      </c>
      <c r="D73" s="75">
        <v>0</v>
      </c>
      <c r="E73" s="43" t="str">
        <f t="shared" si="10"/>
        <v>Div by 0</v>
      </c>
      <c r="F73" s="43" t="str">
        <f t="shared" si="10"/>
        <v>Div by 0</v>
      </c>
      <c r="G73" s="44" t="s">
        <v>119</v>
      </c>
      <c r="H73" s="44" t="str">
        <f t="shared" si="12"/>
        <v>N/A</v>
      </c>
      <c r="I73" s="44" t="str">
        <f t="shared" si="11"/>
        <v>N/A</v>
      </c>
      <c r="J73" s="46"/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  <c r="Z73" s="46"/>
    </row>
    <row r="74" spans="1:26" s="47" customFormat="1" ht="15.75" customHeight="1">
      <c r="A74" s="40" t="s">
        <v>53</v>
      </c>
      <c r="B74" s="50">
        <v>0</v>
      </c>
      <c r="C74" s="50">
        <v>0</v>
      </c>
      <c r="D74" s="75">
        <v>0</v>
      </c>
      <c r="E74" s="43" t="str">
        <f t="shared" si="10"/>
        <v>Div by 0</v>
      </c>
      <c r="F74" s="43" t="str">
        <f t="shared" si="10"/>
        <v>Div by 0</v>
      </c>
      <c r="G74" s="44" t="s">
        <v>119</v>
      </c>
      <c r="H74" s="44" t="str">
        <f t="shared" si="12"/>
        <v>N/A</v>
      </c>
      <c r="I74" s="44" t="str">
        <f t="shared" si="11"/>
        <v>N/A</v>
      </c>
      <c r="J74" s="46"/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  <c r="Z74" s="46"/>
    </row>
    <row r="75" spans="1:26" s="47" customFormat="1" ht="15.75" customHeight="1">
      <c r="A75" s="40" t="s">
        <v>54</v>
      </c>
      <c r="B75" s="50">
        <v>0</v>
      </c>
      <c r="C75" s="50">
        <v>0</v>
      </c>
      <c r="D75" s="75">
        <v>0</v>
      </c>
      <c r="E75" s="43" t="str">
        <f t="shared" si="10"/>
        <v>Div by 0</v>
      </c>
      <c r="F75" s="43" t="str">
        <f t="shared" si="10"/>
        <v>Div by 0</v>
      </c>
      <c r="G75" s="44" t="s">
        <v>119</v>
      </c>
      <c r="H75" s="44" t="str">
        <f t="shared" si="12"/>
        <v>N/A</v>
      </c>
      <c r="I75" s="44" t="str">
        <f t="shared" si="11"/>
        <v>N/A</v>
      </c>
      <c r="J75" s="46"/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  <c r="Z75" s="46"/>
    </row>
    <row r="76" spans="1:26" s="47" customFormat="1" ht="15.75" customHeight="1">
      <c r="A76" s="40" t="s">
        <v>55</v>
      </c>
      <c r="B76" s="50">
        <v>0</v>
      </c>
      <c r="C76" s="50">
        <v>0</v>
      </c>
      <c r="D76" s="75">
        <v>0</v>
      </c>
      <c r="E76" s="43" t="str">
        <f t="shared" si="10"/>
        <v>Div by 0</v>
      </c>
      <c r="F76" s="43" t="str">
        <f t="shared" si="10"/>
        <v>Div by 0</v>
      </c>
      <c r="G76" s="44" t="s">
        <v>119</v>
      </c>
      <c r="H76" s="44" t="str">
        <f t="shared" si="12"/>
        <v>N/A</v>
      </c>
      <c r="I76" s="44" t="str">
        <f t="shared" si="11"/>
        <v>N/A</v>
      </c>
      <c r="J76" s="46"/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  <c r="Z76" s="46"/>
    </row>
    <row r="77" spans="1:26" s="47" customFormat="1" ht="15.75" customHeight="1">
      <c r="A77" s="40" t="s">
        <v>56</v>
      </c>
      <c r="B77" s="50">
        <v>0</v>
      </c>
      <c r="C77" s="50">
        <v>0</v>
      </c>
      <c r="D77" s="75">
        <v>0</v>
      </c>
      <c r="E77" s="43" t="str">
        <f t="shared" si="10"/>
        <v>Div by 0</v>
      </c>
      <c r="F77" s="43" t="str">
        <f t="shared" si="10"/>
        <v>Div by 0</v>
      </c>
      <c r="G77" s="44" t="s">
        <v>119</v>
      </c>
      <c r="H77" s="44" t="str">
        <f t="shared" si="12"/>
        <v>N/A</v>
      </c>
      <c r="I77" s="44" t="str">
        <f t="shared" si="11"/>
        <v>N/A</v>
      </c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</row>
    <row r="78" spans="1:26" s="47" customFormat="1" ht="15.75" customHeight="1">
      <c r="A78" s="40" t="s">
        <v>57</v>
      </c>
      <c r="B78" s="50">
        <v>0</v>
      </c>
      <c r="C78" s="50">
        <v>0</v>
      </c>
      <c r="D78" s="75">
        <v>0</v>
      </c>
      <c r="E78" s="43" t="str">
        <f t="shared" si="10"/>
        <v>Div by 0</v>
      </c>
      <c r="F78" s="43" t="str">
        <f t="shared" si="10"/>
        <v>Div by 0</v>
      </c>
      <c r="G78" s="44" t="s">
        <v>119</v>
      </c>
      <c r="H78" s="44" t="str">
        <f t="shared" si="12"/>
        <v>N/A</v>
      </c>
      <c r="I78" s="44" t="str">
        <f t="shared" si="11"/>
        <v>N/A</v>
      </c>
      <c r="J78" s="46"/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  <c r="Z78" s="46"/>
    </row>
    <row r="79" spans="1:26" s="47" customFormat="1" ht="15.75" customHeight="1">
      <c r="A79" s="40" t="s">
        <v>58</v>
      </c>
      <c r="B79" s="50">
        <v>99.802999999999997</v>
      </c>
      <c r="C79" s="50">
        <v>96.150999999999996</v>
      </c>
      <c r="D79" s="75">
        <v>96.054421769000001</v>
      </c>
      <c r="E79" s="43">
        <f t="shared" si="10"/>
        <v>-3.6592086410228162</v>
      </c>
      <c r="F79" s="43">
        <f t="shared" si="10"/>
        <v>-0.10044433339226341</v>
      </c>
      <c r="G79" s="44" t="s">
        <v>119</v>
      </c>
      <c r="H79" s="44" t="str">
        <f t="shared" si="12"/>
        <v>Yes</v>
      </c>
      <c r="I79" s="44" t="str">
        <f t="shared" si="11"/>
        <v>Yes</v>
      </c>
      <c r="J79" s="46"/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  <c r="Z79" s="46"/>
    </row>
    <row r="80" spans="1:26" s="47" customFormat="1" ht="15.75" customHeight="1">
      <c r="A80" s="40" t="s">
        <v>59</v>
      </c>
      <c r="B80" s="50">
        <v>0</v>
      </c>
      <c r="C80" s="50">
        <v>0</v>
      </c>
      <c r="D80" s="75">
        <v>0</v>
      </c>
      <c r="E80" s="43" t="str">
        <f t="shared" si="10"/>
        <v>Div by 0</v>
      </c>
      <c r="F80" s="43" t="str">
        <f t="shared" si="10"/>
        <v>Div by 0</v>
      </c>
      <c r="G80" s="44" t="s">
        <v>119</v>
      </c>
      <c r="H80" s="44" t="str">
        <f t="shared" si="12"/>
        <v>N/A</v>
      </c>
      <c r="I80" s="44" t="str">
        <f t="shared" si="11"/>
        <v>N/A</v>
      </c>
      <c r="J80" s="46"/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  <c r="Z80" s="46"/>
    </row>
    <row r="81" spans="1:33" s="47" customFormat="1" ht="15.75" customHeight="1">
      <c r="A81" s="40" t="s">
        <v>60</v>
      </c>
      <c r="B81" s="50">
        <v>0</v>
      </c>
      <c r="C81" s="50">
        <v>0</v>
      </c>
      <c r="D81" s="75">
        <v>0</v>
      </c>
      <c r="E81" s="43" t="str">
        <f t="shared" si="10"/>
        <v>Div by 0</v>
      </c>
      <c r="F81" s="43" t="str">
        <f t="shared" si="10"/>
        <v>Div by 0</v>
      </c>
      <c r="G81" s="44" t="s">
        <v>120</v>
      </c>
      <c r="H81" s="44" t="str">
        <f t="shared" si="12"/>
        <v>N/A</v>
      </c>
      <c r="I81" s="44" t="str">
        <f t="shared" si="11"/>
        <v>N/A</v>
      </c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</row>
    <row r="82" spans="1:33" s="59" customFormat="1" ht="15.75" customHeight="1">
      <c r="A82" s="60" t="s">
        <v>61</v>
      </c>
      <c r="B82" s="56" t="s">
        <v>130</v>
      </c>
      <c r="C82" s="56" t="s">
        <v>95</v>
      </c>
      <c r="D82" s="56"/>
      <c r="E82" s="76"/>
      <c r="F82" s="57"/>
      <c r="G82" s="57"/>
      <c r="H82" s="58"/>
      <c r="I82" s="58"/>
      <c r="J82" s="46"/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  <c r="Z82" s="46"/>
    </row>
    <row r="83" spans="1:33" s="47" customFormat="1" ht="15.75" customHeight="1">
      <c r="A83" s="40" t="s">
        <v>92</v>
      </c>
      <c r="B83" s="41">
        <v>0</v>
      </c>
      <c r="C83" s="41">
        <v>0</v>
      </c>
      <c r="D83" s="74">
        <v>0</v>
      </c>
      <c r="E83" s="43" t="str">
        <f t="shared" ref="E83:F86" si="13">IFERROR((C83-B83)*100/B83,"Div by 0")</f>
        <v>Div by 0</v>
      </c>
      <c r="F83" s="43" t="str">
        <f t="shared" si="13"/>
        <v>Div by 0</v>
      </c>
      <c r="G83" s="44" t="s">
        <v>119</v>
      </c>
      <c r="H83" s="44" t="str">
        <f>IF(E83="Div by 0","N/A",IF(G83="N/A","N/A",IF(AND((ABS(E83)&gt;ABS(VALUE(MID(G83,1,2)))),(B83&gt;=10)),"No",IF(AND((ABS(E83)&gt;ABS(VALUE(MID(G83,1,2)))),(C83&gt;=10)),"No","Yes"))))</f>
        <v>N/A</v>
      </c>
      <c r="I83" s="44" t="str">
        <f t="shared" ref="I83:I86" si="14">IF(F83="Div by 0","N/A",IF(G83="N/A","N/A",IF(AND((ABS(F83)&gt;ABS(VALUE(MID(G83,1,2)))),(C83&gt;=10)),"No",IF(AND((ABS(F83)&gt;ABS(VALUE(MID(G83,1,2)))),(D83&gt;=10)),"No","Yes"))))</f>
        <v>N/A</v>
      </c>
      <c r="J83" s="46"/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  <c r="Z83" s="46"/>
    </row>
    <row r="84" spans="1:33" s="47" customFormat="1" ht="15.75" customHeight="1">
      <c r="A84" s="40" t="s">
        <v>62</v>
      </c>
      <c r="B84" s="50">
        <v>0</v>
      </c>
      <c r="C84" s="50">
        <v>0</v>
      </c>
      <c r="D84" s="75">
        <v>0</v>
      </c>
      <c r="E84" s="43" t="str">
        <f t="shared" si="13"/>
        <v>Div by 0</v>
      </c>
      <c r="F84" s="43" t="str">
        <f t="shared" si="13"/>
        <v>Div by 0</v>
      </c>
      <c r="G84" s="44" t="s">
        <v>119</v>
      </c>
      <c r="H84" s="44" t="str">
        <f t="shared" ref="H84:H86" si="15">IF(E84="Div by 0","N/A",IF(G84="N/A","N/A",IF(AND((ABS(E84)&gt;ABS(VALUE(MID(G84,1,2)))),(B84&gt;=10)),"No",IF(AND((ABS(E84)&gt;ABS(VALUE(MID(G84,1,2)))),(C84&gt;=10)),"No","Yes"))))</f>
        <v>N/A</v>
      </c>
      <c r="I84" s="44" t="str">
        <f t="shared" si="14"/>
        <v>N/A</v>
      </c>
      <c r="J84" s="46"/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  <c r="Z84" s="46"/>
    </row>
    <row r="85" spans="1:33" s="47" customFormat="1" ht="15.75" customHeight="1">
      <c r="A85" s="40" t="s">
        <v>63</v>
      </c>
      <c r="B85" s="50">
        <v>0</v>
      </c>
      <c r="C85" s="50">
        <v>0</v>
      </c>
      <c r="D85" s="75">
        <v>0</v>
      </c>
      <c r="E85" s="43" t="str">
        <f t="shared" si="13"/>
        <v>Div by 0</v>
      </c>
      <c r="F85" s="43" t="str">
        <f t="shared" si="13"/>
        <v>Div by 0</v>
      </c>
      <c r="G85" s="44" t="s">
        <v>119</v>
      </c>
      <c r="H85" s="44" t="str">
        <f t="shared" si="15"/>
        <v>N/A</v>
      </c>
      <c r="I85" s="44" t="str">
        <f t="shared" si="14"/>
        <v>N/A</v>
      </c>
      <c r="J85" s="46"/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  <c r="Z85" s="46"/>
    </row>
    <row r="86" spans="1:33" s="47" customFormat="1" ht="15.75" customHeight="1">
      <c r="A86" s="40" t="s">
        <v>64</v>
      </c>
      <c r="B86" s="50">
        <v>0</v>
      </c>
      <c r="C86" s="50">
        <v>0</v>
      </c>
      <c r="D86" s="75">
        <v>0</v>
      </c>
      <c r="E86" s="43" t="str">
        <f t="shared" si="13"/>
        <v>Div by 0</v>
      </c>
      <c r="F86" s="43" t="str">
        <f t="shared" si="13"/>
        <v>Div by 0</v>
      </c>
      <c r="G86" s="44" t="s">
        <v>120</v>
      </c>
      <c r="H86" s="44" t="str">
        <f t="shared" si="15"/>
        <v>N/A</v>
      </c>
      <c r="I86" s="44" t="str">
        <f t="shared" si="14"/>
        <v>N/A</v>
      </c>
      <c r="J86" s="46"/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  <c r="Z86" s="46"/>
    </row>
    <row r="87" spans="1:33" s="39" customFormat="1" ht="15.75" customHeight="1">
      <c r="A87" s="60" t="s">
        <v>93</v>
      </c>
      <c r="B87" s="56" t="s">
        <v>130</v>
      </c>
      <c r="C87" s="56" t="s">
        <v>95</v>
      </c>
      <c r="D87" s="56"/>
      <c r="E87" s="34"/>
      <c r="F87" s="79"/>
      <c r="G87" s="57"/>
      <c r="H87" s="58"/>
      <c r="I87" s="58"/>
      <c r="J87" s="38"/>
      <c r="K87" s="38"/>
      <c r="L87" s="38"/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</row>
    <row r="88" spans="1:33" s="47" customFormat="1" ht="15.75" customHeight="1">
      <c r="A88" s="40" t="s">
        <v>94</v>
      </c>
      <c r="B88" s="41">
        <v>1520</v>
      </c>
      <c r="C88" s="41">
        <v>1549</v>
      </c>
      <c r="D88" s="74">
        <v>1506</v>
      </c>
      <c r="E88" s="43">
        <f t="shared" ref="E88:F91" si="16">IFERROR((C88-B88)*100/B88,"Div by 0")</f>
        <v>1.9078947368421053</v>
      </c>
      <c r="F88" s="43">
        <f t="shared" si="16"/>
        <v>-2.7759845061329891</v>
      </c>
      <c r="G88" s="44" t="s">
        <v>119</v>
      </c>
      <c r="H88" s="44" t="str">
        <f>IF(E88="Div by 0","N/A",IF(G88="N/A","N/A",IF(AND((ABS(E88)&gt;ABS(VALUE(MID(G88,1,2)))),(B88&gt;=10)),"No",IF(AND((ABS(E88)&gt;ABS(VALUE(MID(G88,1,2)))),(C88&gt;=10)),"No","Yes"))))</f>
        <v>Yes</v>
      </c>
      <c r="I88" s="44" t="str">
        <f t="shared" ref="I88:I91" si="17">IF(F88="Div by 0","N/A",IF(G88="N/A","N/A",IF(AND((ABS(F88)&gt;ABS(VALUE(MID(G88,1,2)))),(C88&gt;=10)),"No",IF(AND((ABS(F88)&gt;ABS(VALUE(MID(G88,1,2)))),(D88&gt;=10)),"No","Yes"))))</f>
        <v>Yes</v>
      </c>
      <c r="J88" s="46"/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  <c r="Z88" s="46"/>
    </row>
    <row r="89" spans="1:33" s="47" customFormat="1" ht="15.75" customHeight="1">
      <c r="A89" s="40" t="s">
        <v>65</v>
      </c>
      <c r="B89" s="50">
        <v>14.145</v>
      </c>
      <c r="C89" s="50">
        <v>14.461</v>
      </c>
      <c r="D89" s="75">
        <v>14.940239044</v>
      </c>
      <c r="E89" s="43">
        <f t="shared" si="16"/>
        <v>2.2340049487451448</v>
      </c>
      <c r="F89" s="43">
        <f t="shared" si="16"/>
        <v>3.3140104003872475</v>
      </c>
      <c r="G89" s="44" t="s">
        <v>119</v>
      </c>
      <c r="H89" s="44" t="str">
        <f t="shared" ref="H89:H91" si="18">IF(E89="Div by 0","N/A",IF(G89="N/A","N/A",IF(AND((ABS(E89)&gt;ABS(VALUE(MID(G89,1,2)))),(B89&gt;=10)),"No",IF(AND((ABS(E89)&gt;ABS(VALUE(MID(G89,1,2)))),(C89&gt;=10)),"No","Yes"))))</f>
        <v>Yes</v>
      </c>
      <c r="I89" s="44" t="str">
        <f t="shared" si="17"/>
        <v>Yes</v>
      </c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</row>
    <row r="90" spans="1:33" s="47" customFormat="1" ht="15.75" customHeight="1">
      <c r="A90" s="40" t="s">
        <v>66</v>
      </c>
      <c r="B90" s="50">
        <v>75.066000000000003</v>
      </c>
      <c r="C90" s="50">
        <v>77.405000000000001</v>
      </c>
      <c r="D90" s="75">
        <v>77.091633466000005</v>
      </c>
      <c r="E90" s="43">
        <f t="shared" si="16"/>
        <v>3.1159246529720495</v>
      </c>
      <c r="F90" s="43">
        <f t="shared" si="16"/>
        <v>-0.40484017053161486</v>
      </c>
      <c r="G90" s="44" t="s">
        <v>119</v>
      </c>
      <c r="H90" s="44" t="str">
        <f t="shared" si="18"/>
        <v>Yes</v>
      </c>
      <c r="I90" s="44" t="str">
        <f t="shared" si="17"/>
        <v>Yes</v>
      </c>
      <c r="J90" s="46"/>
      <c r="K90" s="46"/>
      <c r="L90" s="46"/>
      <c r="M90" s="46"/>
      <c r="N90" s="46"/>
      <c r="O90" s="46"/>
      <c r="P90" s="46"/>
      <c r="Q90" s="46"/>
      <c r="R90" s="46"/>
      <c r="S90" s="46"/>
      <c r="T90" s="46"/>
      <c r="U90" s="46"/>
      <c r="V90" s="46"/>
      <c r="W90" s="46"/>
      <c r="X90" s="46"/>
      <c r="Y90" s="46"/>
      <c r="Z90" s="46"/>
    </row>
    <row r="91" spans="1:33" s="47" customFormat="1" ht="15.75" customHeight="1">
      <c r="A91" s="40" t="s">
        <v>64</v>
      </c>
      <c r="B91" s="50">
        <v>10.789</v>
      </c>
      <c r="C91" s="50">
        <v>8.1340000000000003</v>
      </c>
      <c r="D91" s="75">
        <v>7.9681274899999996</v>
      </c>
      <c r="E91" s="43">
        <f t="shared" si="16"/>
        <v>-24.608397441838907</v>
      </c>
      <c r="F91" s="43">
        <f t="shared" si="16"/>
        <v>-2.0392489550036967</v>
      </c>
      <c r="G91" s="44" t="s">
        <v>120</v>
      </c>
      <c r="H91" s="44" t="str">
        <f t="shared" si="18"/>
        <v>N/A</v>
      </c>
      <c r="I91" s="44" t="str">
        <f t="shared" si="17"/>
        <v>N/A</v>
      </c>
      <c r="J91" s="46"/>
      <c r="K91" s="46"/>
      <c r="L91" s="46"/>
      <c r="M91" s="46"/>
      <c r="N91" s="46"/>
      <c r="O91" s="46"/>
      <c r="P91" s="46"/>
      <c r="Q91" s="46"/>
      <c r="R91" s="46"/>
      <c r="S91" s="46"/>
      <c r="T91" s="46"/>
      <c r="U91" s="46"/>
      <c r="V91" s="46"/>
      <c r="W91" s="46"/>
      <c r="X91" s="46"/>
      <c r="Y91" s="46"/>
      <c r="Z91" s="46"/>
    </row>
    <row r="92" spans="1:33" s="47" customFormat="1" ht="15.75" customHeight="1">
      <c r="A92" s="47" t="s">
        <v>129</v>
      </c>
      <c r="B92" s="82"/>
      <c r="C92" s="82"/>
      <c r="D92" s="82"/>
      <c r="E92" s="83"/>
      <c r="F92" s="83"/>
      <c r="G92" s="66"/>
      <c r="H92" s="66"/>
      <c r="I92" s="66"/>
      <c r="J92" s="46"/>
      <c r="K92" s="46"/>
      <c r="L92" s="46"/>
      <c r="M92" s="46"/>
      <c r="N92" s="46"/>
      <c r="O92" s="46"/>
      <c r="P92" s="46"/>
      <c r="Q92" s="46"/>
      <c r="R92" s="46"/>
      <c r="S92" s="46"/>
      <c r="T92" s="46"/>
      <c r="U92" s="46"/>
      <c r="V92" s="46"/>
      <c r="W92" s="46"/>
      <c r="X92" s="46"/>
      <c r="Y92" s="46"/>
      <c r="Z92" s="46"/>
    </row>
    <row r="93" spans="1:33" ht="38.25" customHeight="1">
      <c r="A93" s="22" t="s">
        <v>136</v>
      </c>
      <c r="B93" s="23"/>
      <c r="C93" s="23"/>
      <c r="D93" s="23"/>
      <c r="E93" s="23"/>
      <c r="F93" s="23"/>
      <c r="G93" s="23"/>
      <c r="H93" s="23"/>
      <c r="I93" s="24"/>
      <c r="AA93" s="5"/>
      <c r="AB93" s="5"/>
      <c r="AC93" s="5"/>
      <c r="AD93" s="5"/>
      <c r="AE93" s="5"/>
      <c r="AF93" s="5"/>
      <c r="AG93" s="5"/>
    </row>
    <row r="94" spans="1:33" ht="36" customHeight="1">
      <c r="A94" s="22" t="s">
        <v>137</v>
      </c>
      <c r="B94" s="23"/>
      <c r="C94" s="23"/>
      <c r="D94" s="23"/>
      <c r="E94" s="23"/>
      <c r="F94" s="23"/>
      <c r="G94" s="23"/>
      <c r="H94" s="23"/>
    </row>
  </sheetData>
  <mergeCells count="2">
    <mergeCell ref="A93:H93"/>
    <mergeCell ref="A94:H94"/>
  </mergeCells>
  <pageMargins left="0.7" right="0.7" top="0.75" bottom="0.75" header="0.3" footer="0.3"/>
  <pageSetup scale="58" fitToHeight="2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I94"/>
  <sheetViews>
    <sheetView zoomScale="75" zoomScaleNormal="75" workbookViewId="0">
      <selection activeCell="A6" sqref="A6:XFD92"/>
    </sheetView>
  </sheetViews>
  <sheetFormatPr defaultRowHeight="17.25"/>
  <cols>
    <col min="1" max="1" width="63.5703125" style="6" customWidth="1"/>
    <col min="2" max="2" width="11.7109375" style="71" customWidth="1"/>
    <col min="3" max="4" width="11.28515625" style="71" customWidth="1"/>
    <col min="5" max="6" width="11.28515625" style="72" customWidth="1"/>
    <col min="7" max="9" width="11.28515625" style="20" customWidth="1"/>
    <col min="10" max="26" width="9.140625" style="5"/>
    <col min="27" max="16384" width="9.140625" style="6"/>
  </cols>
  <sheetData>
    <row r="1" spans="1:35" ht="15.75" customHeight="1">
      <c r="A1" s="1" t="s">
        <v>127</v>
      </c>
      <c r="B1" s="2"/>
      <c r="C1" s="2"/>
      <c r="D1" s="2"/>
      <c r="E1" s="2"/>
      <c r="F1" s="2"/>
      <c r="G1" s="2"/>
      <c r="H1" s="2"/>
      <c r="I1" s="2"/>
    </row>
    <row r="2" spans="1:35" ht="15.75" customHeight="1">
      <c r="A2" s="1" t="s">
        <v>131</v>
      </c>
      <c r="B2" s="68"/>
      <c r="C2" s="68"/>
      <c r="D2" s="68"/>
      <c r="E2" s="68"/>
      <c r="F2" s="68"/>
      <c r="G2" s="68"/>
      <c r="H2" s="68"/>
      <c r="I2" s="68"/>
    </row>
    <row r="3" spans="1:35" ht="15.75" customHeight="1">
      <c r="A3" s="1" t="s">
        <v>132</v>
      </c>
      <c r="B3" s="69"/>
      <c r="C3" s="69"/>
      <c r="D3" s="69"/>
      <c r="E3" s="69"/>
      <c r="F3" s="69"/>
      <c r="G3" s="69"/>
      <c r="H3" s="69"/>
      <c r="I3" s="69"/>
    </row>
    <row r="4" spans="1:35" ht="12.75" hidden="1" customHeight="1">
      <c r="A4" s="12"/>
      <c r="B4" s="13">
        <v>2009</v>
      </c>
      <c r="C4" s="13">
        <v>2010</v>
      </c>
      <c r="D4" s="13">
        <v>2011</v>
      </c>
      <c r="E4" s="14"/>
      <c r="F4" s="14"/>
      <c r="G4" s="15"/>
      <c r="H4" s="70"/>
      <c r="I4" s="70"/>
      <c r="AA4" s="5"/>
      <c r="AB4" s="5"/>
      <c r="AC4" s="5"/>
      <c r="AD4" s="5"/>
      <c r="AE4" s="5"/>
      <c r="AF4" s="5"/>
      <c r="AG4" s="5"/>
    </row>
    <row r="5" spans="1:35" s="32" customFormat="1" ht="78.75" customHeight="1">
      <c r="A5" s="25" t="s">
        <v>106</v>
      </c>
      <c r="B5" s="26" t="s">
        <v>133</v>
      </c>
      <c r="C5" s="27" t="s">
        <v>134</v>
      </c>
      <c r="D5" s="27" t="s">
        <v>135</v>
      </c>
      <c r="E5" s="73" t="s">
        <v>115</v>
      </c>
      <c r="F5" s="73" t="s">
        <v>122</v>
      </c>
      <c r="G5" s="29" t="s">
        <v>117</v>
      </c>
      <c r="H5" s="30" t="s">
        <v>138</v>
      </c>
      <c r="I5" s="30" t="s">
        <v>139</v>
      </c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</row>
    <row r="6" spans="1:35" s="39" customFormat="1" ht="15.75" customHeight="1">
      <c r="A6" s="33" t="s">
        <v>75</v>
      </c>
      <c r="B6" s="34"/>
      <c r="C6" s="34"/>
      <c r="D6" s="34"/>
      <c r="E6" s="56"/>
      <c r="F6" s="56"/>
      <c r="G6" s="36"/>
      <c r="H6" s="37"/>
      <c r="I6" s="37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</row>
    <row r="7" spans="1:35" s="47" customFormat="1" ht="15.75" customHeight="1">
      <c r="A7" s="40" t="s">
        <v>1</v>
      </c>
      <c r="B7" s="41">
        <v>18249</v>
      </c>
      <c r="C7" s="41">
        <v>18285</v>
      </c>
      <c r="D7" s="74">
        <v>18497</v>
      </c>
      <c r="E7" s="43">
        <f t="shared" ref="E7:F22" si="0">IFERROR((C7-B7)*100/B7,"Div by 0")</f>
        <v>0.19727108334703272</v>
      </c>
      <c r="F7" s="43">
        <f t="shared" si="0"/>
        <v>1.1594202898550725</v>
      </c>
      <c r="G7" s="44" t="s">
        <v>119</v>
      </c>
      <c r="H7" s="44" t="str">
        <f>IF(E7="Div by 0","N/A",IF(G7="N/A","N/A",IF(AND((ABS(E7)&gt;ABS(VALUE(MID(G7,1,2)))),(B7&gt;=10)),"No",IF(AND((ABS(E7)&gt;ABS(VALUE(MID(G7,1,2)))),(C7&gt;=10)),"No","Yes"))))</f>
        <v>Yes</v>
      </c>
      <c r="I7" s="44" t="str">
        <f>IF(F7="Div by 0","N/A",IF(G7="N/A","N/A",IF(AND((ABS(F7)&gt;ABS(VALUE(MID(G7,1,2)))),(C7&gt;=10)),"No",IF(AND((ABS(F7)&gt;ABS(VALUE(MID(G7,1,2)))),(D7&gt;=10)),"No","Yes"))))</f>
        <v>Yes</v>
      </c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</row>
    <row r="8" spans="1:35" s="47" customFormat="1" ht="15.75" customHeight="1">
      <c r="A8" s="40" t="s">
        <v>76</v>
      </c>
      <c r="B8" s="50">
        <v>0</v>
      </c>
      <c r="C8" s="50">
        <v>0</v>
      </c>
      <c r="D8" s="75">
        <v>0</v>
      </c>
      <c r="E8" s="43" t="str">
        <f t="shared" si="0"/>
        <v>Div by 0</v>
      </c>
      <c r="F8" s="43" t="str">
        <f t="shared" si="0"/>
        <v>Div by 0</v>
      </c>
      <c r="G8" s="44" t="s">
        <v>120</v>
      </c>
      <c r="H8" s="44" t="str">
        <f t="shared" ref="H8:H18" si="1">IF(E8="Div by 0","N/A",IF(G8="N/A","N/A",IF(AND((ABS(E8)&gt;ABS(VALUE(MID(G8,1,2)))),(B8&gt;=10)),"No",IF(AND((ABS(E8)&gt;ABS(VALUE(MID(G8,1,2)))),(C8&gt;=10)),"No","Yes"))))</f>
        <v>N/A</v>
      </c>
      <c r="I8" s="44" t="str">
        <f t="shared" ref="I8:I18" si="2">IF(F8="Div by 0","N/A",IF(G8="N/A","N/A",IF(AND((ABS(F8)&gt;ABS(VALUE(MID(G8,1,2)))),(C8&gt;=10)),"No",IF(AND((ABS(F8)&gt;ABS(VALUE(MID(G8,1,2)))),(D8&gt;=10)),"No","Yes"))))</f>
        <v>N/A</v>
      </c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</row>
    <row r="9" spans="1:35" s="47" customFormat="1" ht="15.75" customHeight="1">
      <c r="A9" s="40" t="s">
        <v>77</v>
      </c>
      <c r="B9" s="50">
        <v>100</v>
      </c>
      <c r="C9" s="50">
        <v>100</v>
      </c>
      <c r="D9" s="75">
        <v>100</v>
      </c>
      <c r="E9" s="43">
        <f t="shared" si="0"/>
        <v>0</v>
      </c>
      <c r="F9" s="43">
        <f t="shared" si="0"/>
        <v>0</v>
      </c>
      <c r="G9" s="44" t="s">
        <v>120</v>
      </c>
      <c r="H9" s="44" t="str">
        <f t="shared" si="1"/>
        <v>N/A</v>
      </c>
      <c r="I9" s="44" t="str">
        <f t="shared" si="2"/>
        <v>N/A</v>
      </c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</row>
    <row r="10" spans="1:35" s="47" customFormat="1" ht="15.75" customHeight="1">
      <c r="A10" s="40" t="s">
        <v>78</v>
      </c>
      <c r="B10" s="50">
        <v>0</v>
      </c>
      <c r="C10" s="50">
        <v>0</v>
      </c>
      <c r="D10" s="75">
        <v>0</v>
      </c>
      <c r="E10" s="43" t="str">
        <f t="shared" si="0"/>
        <v>Div by 0</v>
      </c>
      <c r="F10" s="43" t="str">
        <f t="shared" si="0"/>
        <v>Div by 0</v>
      </c>
      <c r="G10" s="44" t="s">
        <v>120</v>
      </c>
      <c r="H10" s="44" t="str">
        <f t="shared" si="1"/>
        <v>N/A</v>
      </c>
      <c r="I10" s="44" t="str">
        <f t="shared" si="2"/>
        <v>N/A</v>
      </c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</row>
    <row r="11" spans="1:35" s="47" customFormat="1" ht="15.75" customHeight="1">
      <c r="A11" s="40" t="s">
        <v>70</v>
      </c>
      <c r="B11" s="50">
        <v>0.32300000000000001</v>
      </c>
      <c r="C11" s="50">
        <v>0.191</v>
      </c>
      <c r="D11" s="75">
        <v>5.4062820999999997E-3</v>
      </c>
      <c r="E11" s="43">
        <f t="shared" si="0"/>
        <v>-40.866873065015483</v>
      </c>
      <c r="F11" s="43">
        <f t="shared" si="0"/>
        <v>-97.169485811518328</v>
      </c>
      <c r="G11" s="44" t="s">
        <v>120</v>
      </c>
      <c r="H11" s="44" t="str">
        <f t="shared" si="1"/>
        <v>N/A</v>
      </c>
      <c r="I11" s="44" t="str">
        <f t="shared" si="2"/>
        <v>N/A</v>
      </c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</row>
    <row r="12" spans="1:35" s="47" customFormat="1" ht="15.75" customHeight="1">
      <c r="A12" s="40" t="s">
        <v>4</v>
      </c>
      <c r="B12" s="50">
        <v>7.0999999999999994E-2</v>
      </c>
      <c r="C12" s="50">
        <v>2.1999999999999999E-2</v>
      </c>
      <c r="D12" s="75">
        <v>0</v>
      </c>
      <c r="E12" s="43">
        <f t="shared" si="0"/>
        <v>-69.014084507042256</v>
      </c>
      <c r="F12" s="43">
        <f t="shared" si="0"/>
        <v>-100</v>
      </c>
      <c r="G12" s="44" t="s">
        <v>120</v>
      </c>
      <c r="H12" s="44" t="str">
        <f t="shared" si="1"/>
        <v>N/A</v>
      </c>
      <c r="I12" s="44" t="str">
        <f t="shared" si="2"/>
        <v>N/A</v>
      </c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</row>
    <row r="13" spans="1:35" s="47" customFormat="1" ht="15.75" customHeight="1">
      <c r="A13" s="40" t="s">
        <v>5</v>
      </c>
      <c r="B13" s="50">
        <v>7.9020000000000001</v>
      </c>
      <c r="C13" s="50">
        <v>7.6459999999999999</v>
      </c>
      <c r="D13" s="75">
        <v>7.368762502</v>
      </c>
      <c r="E13" s="43">
        <f t="shared" si="0"/>
        <v>-3.2396861554036982</v>
      </c>
      <c r="F13" s="43">
        <f t="shared" si="0"/>
        <v>-3.6259154852210287</v>
      </c>
      <c r="G13" s="44" t="s">
        <v>120</v>
      </c>
      <c r="H13" s="44" t="str">
        <f t="shared" si="1"/>
        <v>N/A</v>
      </c>
      <c r="I13" s="44" t="str">
        <f t="shared" si="2"/>
        <v>N/A</v>
      </c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</row>
    <row r="14" spans="1:35" s="47" customFormat="1" ht="15.75" customHeight="1">
      <c r="A14" s="40" t="s">
        <v>7</v>
      </c>
      <c r="B14" s="50">
        <v>8.0280000000000005</v>
      </c>
      <c r="C14" s="50">
        <v>7.7110000000000003</v>
      </c>
      <c r="D14" s="75">
        <v>7.4228253229999996</v>
      </c>
      <c r="E14" s="43">
        <f t="shared" si="0"/>
        <v>-3.948679621325363</v>
      </c>
      <c r="F14" s="43">
        <f t="shared" si="0"/>
        <v>-3.7371894306834474</v>
      </c>
      <c r="G14" s="44" t="s">
        <v>119</v>
      </c>
      <c r="H14" s="44" t="str">
        <f t="shared" si="1"/>
        <v>Yes</v>
      </c>
      <c r="I14" s="44" t="str">
        <f t="shared" si="2"/>
        <v>Yes</v>
      </c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</row>
    <row r="15" spans="1:35" s="47" customFormat="1" ht="15.75" customHeight="1">
      <c r="A15" s="40" t="s">
        <v>8</v>
      </c>
      <c r="B15" s="50">
        <v>8.0169999999999995</v>
      </c>
      <c r="C15" s="50">
        <v>7.7110000000000003</v>
      </c>
      <c r="D15" s="75">
        <v>7.4228253229999996</v>
      </c>
      <c r="E15" s="43">
        <f t="shared" si="0"/>
        <v>-3.8168891106398801</v>
      </c>
      <c r="F15" s="43">
        <f t="shared" si="0"/>
        <v>-3.7371894306834474</v>
      </c>
      <c r="G15" s="44" t="s">
        <v>119</v>
      </c>
      <c r="H15" s="44" t="str">
        <f t="shared" si="1"/>
        <v>Yes</v>
      </c>
      <c r="I15" s="44" t="str">
        <f t="shared" si="2"/>
        <v>Yes</v>
      </c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</row>
    <row r="16" spans="1:35" s="47" customFormat="1" ht="15.75" customHeight="1">
      <c r="A16" s="51" t="s">
        <v>107</v>
      </c>
      <c r="B16" s="48">
        <v>0</v>
      </c>
      <c r="C16" s="50">
        <v>0</v>
      </c>
      <c r="D16" s="75">
        <v>0</v>
      </c>
      <c r="E16" s="43" t="str">
        <f t="shared" si="0"/>
        <v>Div by 0</v>
      </c>
      <c r="F16" s="43" t="str">
        <f t="shared" si="0"/>
        <v>Div by 0</v>
      </c>
      <c r="G16" s="44" t="s">
        <v>120</v>
      </c>
      <c r="H16" s="44" t="str">
        <f t="shared" si="1"/>
        <v>N/A</v>
      </c>
      <c r="I16" s="44" t="str">
        <f t="shared" si="2"/>
        <v>N/A</v>
      </c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  <c r="Z16" s="46"/>
      <c r="AA16" s="46"/>
      <c r="AB16" s="46"/>
      <c r="AC16" s="46"/>
      <c r="AD16" s="46"/>
      <c r="AE16" s="46"/>
      <c r="AF16" s="46"/>
      <c r="AG16" s="46"/>
      <c r="AH16" s="46"/>
      <c r="AI16" s="46"/>
    </row>
    <row r="17" spans="1:35" s="53" customFormat="1" ht="15.75" customHeight="1">
      <c r="A17" s="51" t="s">
        <v>103</v>
      </c>
      <c r="B17" s="52">
        <v>356.37700000000001</v>
      </c>
      <c r="C17" s="50">
        <v>339.67500000000001</v>
      </c>
      <c r="D17" s="75">
        <v>321.35221927999999</v>
      </c>
      <c r="E17" s="43">
        <f t="shared" si="0"/>
        <v>-4.6866099664119734</v>
      </c>
      <c r="F17" s="43">
        <f t="shared" si="0"/>
        <v>-5.3942093824979835</v>
      </c>
      <c r="G17" s="44" t="s">
        <v>119</v>
      </c>
      <c r="H17" s="44" t="str">
        <f t="shared" si="1"/>
        <v>Yes</v>
      </c>
      <c r="I17" s="44" t="str">
        <f t="shared" si="2"/>
        <v>Yes</v>
      </c>
    </row>
    <row r="18" spans="1:35" s="54" customFormat="1" ht="15.75" customHeight="1">
      <c r="A18" s="40" t="s">
        <v>104</v>
      </c>
      <c r="B18" s="48">
        <v>49.207999999999998</v>
      </c>
      <c r="C18" s="50">
        <v>45.969000000000001</v>
      </c>
      <c r="D18" s="75">
        <v>43.915283559000002</v>
      </c>
      <c r="E18" s="43">
        <f t="shared" si="0"/>
        <v>-6.582263046659075</v>
      </c>
      <c r="F18" s="43">
        <f t="shared" si="0"/>
        <v>-4.4676117405207831</v>
      </c>
      <c r="G18" s="44" t="s">
        <v>119</v>
      </c>
      <c r="H18" s="44" t="str">
        <f t="shared" si="1"/>
        <v>Yes</v>
      </c>
      <c r="I18" s="44" t="str">
        <f t="shared" si="2"/>
        <v>Yes</v>
      </c>
      <c r="J18" s="53"/>
      <c r="K18" s="53"/>
      <c r="L18" s="53"/>
      <c r="M18" s="53"/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53"/>
      <c r="Z18" s="53"/>
      <c r="AA18" s="53"/>
      <c r="AB18" s="53"/>
      <c r="AC18" s="53"/>
      <c r="AD18" s="53"/>
      <c r="AE18" s="53"/>
      <c r="AF18" s="53"/>
      <c r="AG18" s="53"/>
      <c r="AH18" s="53"/>
      <c r="AI18" s="53"/>
    </row>
    <row r="19" spans="1:35" s="59" customFormat="1" ht="15.75" customHeight="1">
      <c r="A19" s="60" t="s">
        <v>9</v>
      </c>
      <c r="B19" s="56" t="s">
        <v>130</v>
      </c>
      <c r="C19" s="56" t="s">
        <v>95</v>
      </c>
      <c r="D19" s="56"/>
      <c r="E19" s="76"/>
      <c r="F19" s="57"/>
      <c r="G19" s="57"/>
      <c r="H19" s="58"/>
      <c r="I19" s="58"/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</row>
    <row r="20" spans="1:35" s="47" customFormat="1" ht="15.75" customHeight="1">
      <c r="A20" s="40" t="s">
        <v>10</v>
      </c>
      <c r="B20" s="41">
        <v>1465</v>
      </c>
      <c r="C20" s="41">
        <v>1410</v>
      </c>
      <c r="D20" s="74">
        <v>1373</v>
      </c>
      <c r="E20" s="43">
        <f t="shared" ref="E20:F23" si="3">IFERROR((C20-B20)*100/B20,"Div by 0")</f>
        <v>-3.7542662116040955</v>
      </c>
      <c r="F20" s="43">
        <f t="shared" si="0"/>
        <v>-2.624113475177305</v>
      </c>
      <c r="G20" s="44" t="s">
        <v>119</v>
      </c>
      <c r="H20" s="44" t="str">
        <f>IF(E20="Div by 0","N/A",IF(G20="N/A","N/A",IF(AND((ABS(E20)&gt;ABS(VALUE(MID(G20,1,2)))),(B20&gt;=10)),"No",IF(AND((ABS(E20)&gt;ABS(VALUE(MID(G20,1,2)))),(C20&gt;=10)),"No","Yes"))))</f>
        <v>Yes</v>
      </c>
      <c r="I20" s="44" t="str">
        <f t="shared" ref="I20:I23" si="4">IF(F20="Div by 0","N/A",IF(G20="N/A","N/A",IF(AND((ABS(F20)&gt;ABS(VALUE(MID(G20,1,2)))),(C20&gt;=10)),"No",IF(AND((ABS(F20)&gt;ABS(VALUE(MID(G20,1,2)))),(D20&gt;=10)),"No","Yes"))))</f>
        <v>Yes</v>
      </c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</row>
    <row r="21" spans="1:35" s="47" customFormat="1" ht="15.75" customHeight="1">
      <c r="A21" s="40" t="s">
        <v>11</v>
      </c>
      <c r="B21" s="50">
        <v>99.180999999999997</v>
      </c>
      <c r="C21" s="50">
        <v>99.361999999999995</v>
      </c>
      <c r="D21" s="75">
        <v>99.271667880999999</v>
      </c>
      <c r="E21" s="43">
        <f t="shared" si="3"/>
        <v>0.18249463102811767</v>
      </c>
      <c r="F21" s="43">
        <f t="shared" si="0"/>
        <v>-9.0912138443263735E-2</v>
      </c>
      <c r="G21" s="44" t="s">
        <v>119</v>
      </c>
      <c r="H21" s="44" t="str">
        <f t="shared" ref="H21:H23" si="5">IF(E21="Div by 0","N/A",IF(G21="N/A","N/A",IF(AND((ABS(E21)&gt;ABS(VALUE(MID(G21,1,2)))),(B21&gt;=10)),"No",IF(AND((ABS(E21)&gt;ABS(VALUE(MID(G21,1,2)))),(C21&gt;=10)),"No","Yes"))))</f>
        <v>Yes</v>
      </c>
      <c r="I21" s="44" t="str">
        <f t="shared" si="4"/>
        <v>Yes</v>
      </c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</row>
    <row r="22" spans="1:35" s="47" customFormat="1" ht="15.75" customHeight="1">
      <c r="A22" s="40" t="s">
        <v>12</v>
      </c>
      <c r="B22" s="50">
        <v>0.81899999999999995</v>
      </c>
      <c r="C22" s="50">
        <v>0.63800000000000001</v>
      </c>
      <c r="D22" s="75">
        <v>0.72833211939999998</v>
      </c>
      <c r="E22" s="43">
        <f t="shared" si="3"/>
        <v>-22.100122100122096</v>
      </c>
      <c r="F22" s="43">
        <f t="shared" si="0"/>
        <v>14.15863940438871</v>
      </c>
      <c r="G22" s="44" t="s">
        <v>119</v>
      </c>
      <c r="H22" s="44" t="str">
        <f t="shared" si="5"/>
        <v>Yes</v>
      </c>
      <c r="I22" s="44" t="str">
        <f t="shared" si="4"/>
        <v>Yes</v>
      </c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</row>
    <row r="23" spans="1:35" s="47" customFormat="1" ht="15.75" customHeight="1">
      <c r="A23" s="40" t="s">
        <v>13</v>
      </c>
      <c r="B23" s="50">
        <v>0</v>
      </c>
      <c r="C23" s="50">
        <v>0</v>
      </c>
      <c r="D23" s="75">
        <v>0</v>
      </c>
      <c r="E23" s="43" t="str">
        <f t="shared" si="3"/>
        <v>Div by 0</v>
      </c>
      <c r="F23" s="43" t="str">
        <f t="shared" si="3"/>
        <v>Div by 0</v>
      </c>
      <c r="G23" s="44" t="s">
        <v>120</v>
      </c>
      <c r="H23" s="44" t="str">
        <f t="shared" si="5"/>
        <v>N/A</v>
      </c>
      <c r="I23" s="44" t="str">
        <f t="shared" si="4"/>
        <v>N/A</v>
      </c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</row>
    <row r="24" spans="1:35" s="59" customFormat="1" ht="15.75" customHeight="1">
      <c r="A24" s="60" t="s">
        <v>14</v>
      </c>
      <c r="B24" s="56" t="s">
        <v>130</v>
      </c>
      <c r="C24" s="56" t="s">
        <v>95</v>
      </c>
      <c r="D24" s="56"/>
      <c r="E24" s="76"/>
      <c r="F24" s="57"/>
      <c r="G24" s="57"/>
      <c r="H24" s="58"/>
      <c r="I24" s="58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</row>
    <row r="25" spans="1:35" s="47" customFormat="1" ht="15.75" customHeight="1">
      <c r="A25" s="40" t="s">
        <v>15</v>
      </c>
      <c r="B25" s="41">
        <v>1463</v>
      </c>
      <c r="C25" s="41">
        <v>1410</v>
      </c>
      <c r="D25" s="74">
        <v>1373</v>
      </c>
      <c r="E25" s="43">
        <f t="shared" ref="E25:F45" si="6">IFERROR((C25-B25)*100/B25,"Div by 0")</f>
        <v>-3.622693096377307</v>
      </c>
      <c r="F25" s="43">
        <f t="shared" si="6"/>
        <v>-2.624113475177305</v>
      </c>
      <c r="G25" s="44" t="s">
        <v>119</v>
      </c>
      <c r="H25" s="44" t="str">
        <f>IF(E25="Div by 0","N/A",IF(G25="N/A","N/A",IF(AND((ABS(E25)&gt;ABS(VALUE(MID(G25,1,2)))),(B25&gt;=10)),"No",IF(AND((ABS(E25)&gt;ABS(VALUE(MID(G25,1,2)))),(C25&gt;=10)),"No","Yes"))))</f>
        <v>Yes</v>
      </c>
      <c r="I25" s="44" t="str">
        <f>IF(F25="Div by 0","N/A",IF(G25="N/A","N/A",IF(AND((ABS(F25)&gt;ABS(VALUE(MID(G25,1,2)))),(C25&gt;=10)),"No",IF(AND((ABS(F25)&gt;ABS(VALUE(MID(G25,1,2)))),(D25&gt;=10)),"No","Yes"))))</f>
        <v>Yes</v>
      </c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</row>
    <row r="26" spans="1:35" s="47" customFormat="1" ht="15.75" customHeight="1">
      <c r="A26" s="40" t="s">
        <v>16</v>
      </c>
      <c r="B26" s="50">
        <v>99.18</v>
      </c>
      <c r="C26" s="50">
        <v>99.361999999999995</v>
      </c>
      <c r="D26" s="75">
        <v>99.271667880999999</v>
      </c>
      <c r="E26" s="43">
        <f t="shared" si="6"/>
        <v>0.1835047388586287</v>
      </c>
      <c r="F26" s="43">
        <f t="shared" si="6"/>
        <v>-9.0912138443263735E-2</v>
      </c>
      <c r="G26" s="44" t="s">
        <v>119</v>
      </c>
      <c r="H26" s="44" t="str">
        <f t="shared" ref="H26:H45" si="7">IF(E26="Div by 0","N/A",IF(G26="N/A","N/A",IF(AND((ABS(E26)&gt;ABS(VALUE(MID(G26,1,2)))),(B26&gt;=10)),"No",IF(AND((ABS(E26)&gt;ABS(VALUE(MID(G26,1,2)))),(C26&gt;=10)),"No","Yes"))))</f>
        <v>Yes</v>
      </c>
      <c r="I26" s="44" t="str">
        <f t="shared" ref="I26:I45" si="8">IF(F26="Div by 0","N/A",IF(G26="N/A","N/A",IF(AND((ABS(F26)&gt;ABS(VALUE(MID(G26,1,2)))),(C26&gt;=10)),"No",IF(AND((ABS(F26)&gt;ABS(VALUE(MID(G26,1,2)))),(D26&gt;=10)),"No","Yes"))))</f>
        <v>Yes</v>
      </c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</row>
    <row r="27" spans="1:35" s="47" customFormat="1" ht="15.75" customHeight="1">
      <c r="A27" s="40" t="s">
        <v>17</v>
      </c>
      <c r="B27" s="50">
        <v>0.27300000000000002</v>
      </c>
      <c r="C27" s="50">
        <v>0.21299999999999999</v>
      </c>
      <c r="D27" s="75">
        <v>0.14566642390000001</v>
      </c>
      <c r="E27" s="43">
        <f t="shared" si="6"/>
        <v>-21.978021978021985</v>
      </c>
      <c r="F27" s="43">
        <f t="shared" si="6"/>
        <v>-31.612007558685441</v>
      </c>
      <c r="G27" s="44" t="s">
        <v>119</v>
      </c>
      <c r="H27" s="44" t="str">
        <f t="shared" si="7"/>
        <v>Yes</v>
      </c>
      <c r="I27" s="44" t="str">
        <f t="shared" si="8"/>
        <v>Yes</v>
      </c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</row>
    <row r="28" spans="1:35" s="47" customFormat="1" ht="15.75" customHeight="1">
      <c r="A28" s="40" t="s">
        <v>18</v>
      </c>
      <c r="B28" s="50">
        <v>0.54700000000000004</v>
      </c>
      <c r="C28" s="50">
        <v>0.42599999999999999</v>
      </c>
      <c r="D28" s="75">
        <v>0.58266569560000003</v>
      </c>
      <c r="E28" s="43">
        <f t="shared" si="6"/>
        <v>-22.120658135283371</v>
      </c>
      <c r="F28" s="43">
        <f t="shared" si="6"/>
        <v>36.775984882629118</v>
      </c>
      <c r="G28" s="44" t="s">
        <v>119</v>
      </c>
      <c r="H28" s="44" t="str">
        <f t="shared" si="7"/>
        <v>Yes</v>
      </c>
      <c r="I28" s="44" t="str">
        <f t="shared" si="8"/>
        <v>Yes</v>
      </c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</row>
    <row r="29" spans="1:35" s="47" customFormat="1" ht="15.75" customHeight="1">
      <c r="A29" s="40" t="s">
        <v>19</v>
      </c>
      <c r="B29" s="50">
        <v>42.447000000000003</v>
      </c>
      <c r="C29" s="50">
        <v>44.61</v>
      </c>
      <c r="D29" s="75">
        <v>45.375091042000001</v>
      </c>
      <c r="E29" s="43">
        <f t="shared" si="6"/>
        <v>5.0957664852639679</v>
      </c>
      <c r="F29" s="43">
        <f t="shared" si="6"/>
        <v>1.7150662228199993</v>
      </c>
      <c r="G29" s="44" t="s">
        <v>119</v>
      </c>
      <c r="H29" s="44" t="str">
        <f t="shared" si="7"/>
        <v>Yes</v>
      </c>
      <c r="I29" s="44" t="str">
        <f t="shared" si="8"/>
        <v>Yes</v>
      </c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</row>
    <row r="30" spans="1:35" s="47" customFormat="1" ht="15.75" customHeight="1">
      <c r="A30" s="40" t="s">
        <v>20</v>
      </c>
      <c r="B30" s="50">
        <v>89.132000000000005</v>
      </c>
      <c r="C30" s="50">
        <v>93.546000000000006</v>
      </c>
      <c r="D30" s="75">
        <v>99.126001457000001</v>
      </c>
      <c r="E30" s="43">
        <f t="shared" si="6"/>
        <v>4.9522057173630136</v>
      </c>
      <c r="F30" s="43">
        <f t="shared" si="6"/>
        <v>5.9649813535586702</v>
      </c>
      <c r="G30" s="44" t="s">
        <v>119</v>
      </c>
      <c r="H30" s="44" t="str">
        <f t="shared" si="7"/>
        <v>Yes</v>
      </c>
      <c r="I30" s="44" t="str">
        <f t="shared" si="8"/>
        <v>Yes</v>
      </c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6"/>
    </row>
    <row r="31" spans="1:35" s="47" customFormat="1" ht="15.75" customHeight="1">
      <c r="A31" s="40" t="s">
        <v>21</v>
      </c>
      <c r="B31" s="50">
        <v>70.95</v>
      </c>
      <c r="C31" s="50">
        <v>74.751999999999995</v>
      </c>
      <c r="D31" s="75">
        <v>78.150036416999995</v>
      </c>
      <c r="E31" s="43">
        <f t="shared" si="6"/>
        <v>5.3587033121916736</v>
      </c>
      <c r="F31" s="43">
        <f t="shared" si="6"/>
        <v>4.5457464910637846</v>
      </c>
      <c r="G31" s="44" t="s">
        <v>119</v>
      </c>
      <c r="H31" s="44" t="str">
        <f t="shared" si="7"/>
        <v>Yes</v>
      </c>
      <c r="I31" s="44" t="str">
        <f t="shared" si="8"/>
        <v>Yes</v>
      </c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</row>
    <row r="32" spans="1:35" s="47" customFormat="1" ht="15.75" customHeight="1">
      <c r="A32" s="40" t="s">
        <v>22</v>
      </c>
      <c r="B32" s="50">
        <v>89.132000000000005</v>
      </c>
      <c r="C32" s="50">
        <v>93.546000000000006</v>
      </c>
      <c r="D32" s="75">
        <v>99.126001457000001</v>
      </c>
      <c r="E32" s="43">
        <f t="shared" si="6"/>
        <v>4.9522057173630136</v>
      </c>
      <c r="F32" s="43">
        <f t="shared" si="6"/>
        <v>5.9649813535586702</v>
      </c>
      <c r="G32" s="44" t="s">
        <v>119</v>
      </c>
      <c r="H32" s="44" t="str">
        <f t="shared" si="7"/>
        <v>Yes</v>
      </c>
      <c r="I32" s="44" t="str">
        <f t="shared" si="8"/>
        <v>Yes</v>
      </c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</row>
    <row r="33" spans="1:35" s="47" customFormat="1" ht="15.75" customHeight="1">
      <c r="A33" s="40" t="s">
        <v>23</v>
      </c>
      <c r="B33" s="50">
        <v>3.3490000000000002</v>
      </c>
      <c r="C33" s="50">
        <v>3.4039999999999999</v>
      </c>
      <c r="D33" s="75">
        <v>3.4231609613999998</v>
      </c>
      <c r="E33" s="43">
        <f t="shared" si="6"/>
        <v>1.6422812779934224</v>
      </c>
      <c r="F33" s="43">
        <f t="shared" si="6"/>
        <v>0.56289545828436838</v>
      </c>
      <c r="G33" s="44" t="s">
        <v>119</v>
      </c>
      <c r="H33" s="44" t="str">
        <f t="shared" si="7"/>
        <v>Yes</v>
      </c>
      <c r="I33" s="44" t="str">
        <f t="shared" si="8"/>
        <v>Yes</v>
      </c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</row>
    <row r="34" spans="1:35" s="47" customFormat="1" ht="15.75" customHeight="1">
      <c r="A34" s="40" t="s">
        <v>24</v>
      </c>
      <c r="B34" s="50">
        <v>51.332999999999998</v>
      </c>
      <c r="C34" s="50">
        <v>52.481999999999999</v>
      </c>
      <c r="D34" s="75">
        <v>56.227239621000003</v>
      </c>
      <c r="E34" s="43">
        <f t="shared" si="6"/>
        <v>2.2383262228975531</v>
      </c>
      <c r="F34" s="43">
        <f t="shared" si="6"/>
        <v>7.136236463930496</v>
      </c>
      <c r="G34" s="44" t="s">
        <v>119</v>
      </c>
      <c r="H34" s="44" t="str">
        <f t="shared" si="7"/>
        <v>Yes</v>
      </c>
      <c r="I34" s="44" t="str">
        <f t="shared" si="8"/>
        <v>Yes</v>
      </c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</row>
    <row r="35" spans="1:35" s="47" customFormat="1" ht="15.75" customHeight="1">
      <c r="A35" s="40" t="s">
        <v>25</v>
      </c>
      <c r="B35" s="50">
        <v>37.798999999999999</v>
      </c>
      <c r="C35" s="50">
        <v>41.064</v>
      </c>
      <c r="D35" s="75">
        <v>42.898761835000002</v>
      </c>
      <c r="E35" s="43">
        <f t="shared" si="6"/>
        <v>8.6377946506521361</v>
      </c>
      <c r="F35" s="43">
        <f t="shared" si="6"/>
        <v>4.4680543420027323</v>
      </c>
      <c r="G35" s="44" t="s">
        <v>119</v>
      </c>
      <c r="H35" s="44" t="str">
        <f t="shared" si="7"/>
        <v>Yes</v>
      </c>
      <c r="I35" s="44" t="str">
        <f t="shared" si="8"/>
        <v>Yes</v>
      </c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</row>
    <row r="36" spans="1:35" s="47" customFormat="1" ht="15.75" customHeight="1">
      <c r="A36" s="40" t="s">
        <v>26</v>
      </c>
      <c r="B36" s="50">
        <v>86.397999999999996</v>
      </c>
      <c r="C36" s="50">
        <v>91.277000000000001</v>
      </c>
      <c r="D36" s="75">
        <v>96.868171885999999</v>
      </c>
      <c r="E36" s="43">
        <f t="shared" si="6"/>
        <v>5.6471214611449394</v>
      </c>
      <c r="F36" s="43">
        <f t="shared" si="6"/>
        <v>6.1254991794208804</v>
      </c>
      <c r="G36" s="44" t="s">
        <v>119</v>
      </c>
      <c r="H36" s="44" t="str">
        <f t="shared" si="7"/>
        <v>Yes</v>
      </c>
      <c r="I36" s="44" t="str">
        <f t="shared" si="8"/>
        <v>Yes</v>
      </c>
      <c r="J36" s="46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  <c r="Z36" s="46"/>
    </row>
    <row r="37" spans="1:35" s="47" customFormat="1" ht="15.75" customHeight="1">
      <c r="A37" s="40" t="s">
        <v>27</v>
      </c>
      <c r="B37" s="50">
        <v>10.868</v>
      </c>
      <c r="C37" s="50">
        <v>6.0279999999999996</v>
      </c>
      <c r="D37" s="75">
        <v>0.65549890749999995</v>
      </c>
      <c r="E37" s="43">
        <f t="shared" si="6"/>
        <v>-44.534412955465591</v>
      </c>
      <c r="F37" s="43">
        <f t="shared" si="6"/>
        <v>-89.125764640013259</v>
      </c>
      <c r="G37" s="44" t="s">
        <v>119</v>
      </c>
      <c r="H37" s="44" t="str">
        <f t="shared" si="7"/>
        <v>No</v>
      </c>
      <c r="I37" s="44" t="str">
        <f t="shared" si="8"/>
        <v>Yes</v>
      </c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</row>
    <row r="38" spans="1:35" s="47" customFormat="1" ht="15.75" customHeight="1">
      <c r="A38" s="40" t="s">
        <v>28</v>
      </c>
      <c r="B38" s="50">
        <v>100</v>
      </c>
      <c r="C38" s="50">
        <v>99.573999999999998</v>
      </c>
      <c r="D38" s="75">
        <v>99.781500363999996</v>
      </c>
      <c r="E38" s="43">
        <f t="shared" si="6"/>
        <v>-0.42600000000000193</v>
      </c>
      <c r="F38" s="43">
        <f t="shared" si="6"/>
        <v>0.20838809729447216</v>
      </c>
      <c r="G38" s="44" t="s">
        <v>119</v>
      </c>
      <c r="H38" s="44" t="str">
        <f t="shared" si="7"/>
        <v>Yes</v>
      </c>
      <c r="I38" s="44" t="str">
        <f t="shared" si="8"/>
        <v>Yes</v>
      </c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  <c r="Z38" s="46"/>
    </row>
    <row r="39" spans="1:35" s="47" customFormat="1" ht="15.75" customHeight="1">
      <c r="A39" s="40" t="s">
        <v>29</v>
      </c>
      <c r="B39" s="50">
        <v>100</v>
      </c>
      <c r="C39" s="50">
        <v>99.573999999999998</v>
      </c>
      <c r="D39" s="75">
        <v>99.781500363999996</v>
      </c>
      <c r="E39" s="43">
        <f t="shared" si="6"/>
        <v>-0.42600000000000193</v>
      </c>
      <c r="F39" s="43">
        <f t="shared" si="6"/>
        <v>0.20838809729447216</v>
      </c>
      <c r="G39" s="44" t="s">
        <v>119</v>
      </c>
      <c r="H39" s="44" t="str">
        <f t="shared" si="7"/>
        <v>Yes</v>
      </c>
      <c r="I39" s="44" t="str">
        <f t="shared" si="8"/>
        <v>Yes</v>
      </c>
      <c r="J39" s="46"/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  <c r="Z39" s="46"/>
    </row>
    <row r="40" spans="1:35" s="47" customFormat="1" ht="15.75" customHeight="1">
      <c r="A40" s="40" t="s">
        <v>30</v>
      </c>
      <c r="B40" s="50">
        <v>100</v>
      </c>
      <c r="C40" s="50">
        <v>99.573999999999998</v>
      </c>
      <c r="D40" s="75">
        <v>99.781500363999996</v>
      </c>
      <c r="E40" s="43">
        <f t="shared" si="6"/>
        <v>-0.42600000000000193</v>
      </c>
      <c r="F40" s="43">
        <f t="shared" si="6"/>
        <v>0.20838809729447216</v>
      </c>
      <c r="G40" s="44" t="s">
        <v>119</v>
      </c>
      <c r="H40" s="44" t="str">
        <f t="shared" si="7"/>
        <v>Yes</v>
      </c>
      <c r="I40" s="44" t="str">
        <f t="shared" si="8"/>
        <v>Yes</v>
      </c>
      <c r="J40" s="46"/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  <c r="Z40" s="46"/>
    </row>
    <row r="41" spans="1:35" s="47" customFormat="1" ht="15.75" customHeight="1">
      <c r="A41" s="40" t="s">
        <v>113</v>
      </c>
      <c r="B41" s="50">
        <v>64.319999999999993</v>
      </c>
      <c r="C41" s="50">
        <v>62.34</v>
      </c>
      <c r="D41" s="75">
        <v>60.233066278000003</v>
      </c>
      <c r="E41" s="43">
        <f t="shared" si="6"/>
        <v>-3.0783582089552084</v>
      </c>
      <c r="F41" s="43">
        <f t="shared" si="6"/>
        <v>-3.3797461052293882</v>
      </c>
      <c r="G41" s="44" t="s">
        <v>119</v>
      </c>
      <c r="H41" s="44" t="str">
        <f t="shared" si="7"/>
        <v>Yes</v>
      </c>
      <c r="I41" s="44" t="str">
        <f t="shared" si="8"/>
        <v>Yes</v>
      </c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</row>
    <row r="42" spans="1:35" s="47" customFormat="1" ht="15.75" customHeight="1">
      <c r="A42" s="40" t="s">
        <v>32</v>
      </c>
      <c r="B42" s="50">
        <v>100</v>
      </c>
      <c r="C42" s="50">
        <v>99.573999999999998</v>
      </c>
      <c r="D42" s="75">
        <v>99.781500363999996</v>
      </c>
      <c r="E42" s="43">
        <f t="shared" si="6"/>
        <v>-0.42600000000000193</v>
      </c>
      <c r="F42" s="43">
        <f t="shared" si="6"/>
        <v>0.20838809729447216</v>
      </c>
      <c r="G42" s="44" t="s">
        <v>119</v>
      </c>
      <c r="H42" s="44" t="str">
        <f t="shared" si="7"/>
        <v>Yes</v>
      </c>
      <c r="I42" s="44" t="str">
        <f t="shared" si="8"/>
        <v>Yes</v>
      </c>
      <c r="J42" s="46"/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  <c r="Z42" s="46"/>
    </row>
    <row r="43" spans="1:35" s="47" customFormat="1" ht="15.75" customHeight="1">
      <c r="A43" s="40" t="s">
        <v>33</v>
      </c>
      <c r="B43" s="50">
        <v>100</v>
      </c>
      <c r="C43" s="50">
        <v>98.581999999999994</v>
      </c>
      <c r="D43" s="75">
        <v>98.834668609000005</v>
      </c>
      <c r="E43" s="43">
        <f t="shared" si="6"/>
        <v>-1.4180000000000064</v>
      </c>
      <c r="F43" s="43">
        <f t="shared" si="6"/>
        <v>0.25630298533201923</v>
      </c>
      <c r="G43" s="44" t="s">
        <v>119</v>
      </c>
      <c r="H43" s="44" t="str">
        <f t="shared" si="7"/>
        <v>Yes</v>
      </c>
      <c r="I43" s="44" t="str">
        <f t="shared" si="8"/>
        <v>Yes</v>
      </c>
      <c r="J43" s="4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  <c r="Z43" s="46"/>
    </row>
    <row r="44" spans="1:35" s="47" customFormat="1" ht="15.75" customHeight="1">
      <c r="A44" s="40" t="s">
        <v>34</v>
      </c>
      <c r="B44" s="50">
        <v>89.132000000000005</v>
      </c>
      <c r="C44" s="50">
        <v>93.546000000000006</v>
      </c>
      <c r="D44" s="75">
        <v>99.126001457000001</v>
      </c>
      <c r="E44" s="43">
        <f t="shared" si="6"/>
        <v>4.9522057173630136</v>
      </c>
      <c r="F44" s="43">
        <f t="shared" si="6"/>
        <v>5.9649813535586702</v>
      </c>
      <c r="G44" s="44" t="s">
        <v>119</v>
      </c>
      <c r="H44" s="44" t="str">
        <f t="shared" si="7"/>
        <v>Yes</v>
      </c>
      <c r="I44" s="44" t="str">
        <f t="shared" si="8"/>
        <v>Yes</v>
      </c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</row>
    <row r="45" spans="1:35" s="47" customFormat="1" ht="15.75" customHeight="1">
      <c r="A45" s="40" t="s">
        <v>35</v>
      </c>
      <c r="B45" s="50">
        <v>10.868</v>
      </c>
      <c r="C45" s="50">
        <v>6.0279999999999996</v>
      </c>
      <c r="D45" s="75">
        <v>0.65549890749999995</v>
      </c>
      <c r="E45" s="43">
        <f t="shared" si="6"/>
        <v>-44.534412955465591</v>
      </c>
      <c r="F45" s="43">
        <f t="shared" si="6"/>
        <v>-89.125764640013259</v>
      </c>
      <c r="G45" s="44" t="s">
        <v>119</v>
      </c>
      <c r="H45" s="44" t="str">
        <f t="shared" si="7"/>
        <v>No</v>
      </c>
      <c r="I45" s="44" t="str">
        <f t="shared" si="8"/>
        <v>Yes</v>
      </c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</row>
    <row r="46" spans="1:35" s="39" customFormat="1" ht="15.75" customHeight="1">
      <c r="A46" s="60" t="s">
        <v>109</v>
      </c>
      <c r="B46" s="56" t="s">
        <v>130</v>
      </c>
      <c r="C46" s="56" t="s">
        <v>95</v>
      </c>
      <c r="D46" s="56"/>
      <c r="E46" s="77"/>
      <c r="F46" s="78"/>
      <c r="G46" s="57"/>
      <c r="H46" s="58"/>
      <c r="I46" s="5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</row>
    <row r="47" spans="1:35" s="47" customFormat="1" ht="15.75" customHeight="1">
      <c r="A47" s="51" t="s">
        <v>108</v>
      </c>
      <c r="B47" s="41">
        <v>0</v>
      </c>
      <c r="C47" s="41">
        <v>0</v>
      </c>
      <c r="D47" s="74">
        <v>0</v>
      </c>
      <c r="E47" s="43" t="str">
        <f t="shared" ref="E47:F47" si="9">IFERROR((C47-B47)*100/B47,"Div by 0")</f>
        <v>Div by 0</v>
      </c>
      <c r="F47" s="43" t="str">
        <f t="shared" si="9"/>
        <v>Div by 0</v>
      </c>
      <c r="G47" s="44" t="s">
        <v>120</v>
      </c>
      <c r="H47" s="44" t="str">
        <f>IF(E47="Div by 0","N/A",IF(G47="N/A","N/A",IF(AND((ABS(E47)&gt;ABS(VALUE(MID(G47,1,2)))),(B47&gt;=10)),"No",IF(AND((ABS(E47)&gt;ABS(VALUE(MID(G47,1,2)))),(C47&gt;=10)),"No","Yes"))))</f>
        <v>N/A</v>
      </c>
      <c r="I47" s="44" t="str">
        <f>IF(F47="Div by 0","N/A",IF(G47="N/A","N/A",IF(AND((ABS(F47)&gt;ABS(VALUE(MID(G47,1,2)))),(C47&gt;=10)),"No",IF(AND((ABS(F47)&gt;ABS(VALUE(MID(G47,1,2)))),(D47&gt;=10)),"No","Yes"))))</f>
        <v>N/A</v>
      </c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  <c r="AH47" s="46"/>
      <c r="AI47" s="46"/>
    </row>
    <row r="48" spans="1:35" s="39" customFormat="1" ht="15.75" customHeight="1">
      <c r="A48" s="60" t="s">
        <v>84</v>
      </c>
      <c r="B48" s="56" t="s">
        <v>130</v>
      </c>
      <c r="C48" s="56" t="s">
        <v>95</v>
      </c>
      <c r="D48" s="56"/>
      <c r="E48" s="34"/>
      <c r="F48" s="79"/>
      <c r="G48" s="57"/>
      <c r="H48" s="58"/>
      <c r="I48" s="5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</row>
    <row r="49" spans="1:26" s="47" customFormat="1" ht="15.75" customHeight="1">
      <c r="A49" s="40" t="s">
        <v>85</v>
      </c>
      <c r="B49" s="41">
        <v>1465</v>
      </c>
      <c r="C49" s="41">
        <v>1390</v>
      </c>
      <c r="D49" s="74">
        <v>1357</v>
      </c>
      <c r="E49" s="43">
        <f t="shared" ref="E49:F81" si="10">IFERROR((C49-B49)*100/B49,"Div by 0")</f>
        <v>-5.1194539249146755</v>
      </c>
      <c r="F49" s="43">
        <f t="shared" si="10"/>
        <v>-2.3741007194244603</v>
      </c>
      <c r="G49" s="44" t="s">
        <v>119</v>
      </c>
      <c r="H49" s="44" t="str">
        <f>IF(E49="Div by 0","N/A",IF(G49="N/A","N/A",IF(AND((ABS(E49)&gt;ABS(VALUE(MID(G49,1,2)))),(B49&gt;=10)),"No",IF(AND((ABS(E49)&gt;ABS(VALUE(MID(G49,1,2)))),(C49&gt;=10)),"No","Yes"))))</f>
        <v>Yes</v>
      </c>
      <c r="I49" s="44" t="str">
        <f t="shared" ref="I49:I81" si="11">IF(F49="Div by 0","N/A",IF(G49="N/A","N/A",IF(AND((ABS(F49)&gt;ABS(VALUE(MID(G49,1,2)))),(C49&gt;=10)),"No",IF(AND((ABS(F49)&gt;ABS(VALUE(MID(G49,1,2)))),(D49&gt;=10)),"No","Yes"))))</f>
        <v>Yes</v>
      </c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</row>
    <row r="50" spans="1:26" s="47" customFormat="1" ht="15.75" customHeight="1">
      <c r="A50" s="40" t="s">
        <v>36</v>
      </c>
      <c r="B50" s="50">
        <v>91.536000000000001</v>
      </c>
      <c r="C50" s="50">
        <v>95.683000000000007</v>
      </c>
      <c r="D50" s="75">
        <v>99.484156227</v>
      </c>
      <c r="E50" s="43">
        <f t="shared" si="10"/>
        <v>4.53045796189478</v>
      </c>
      <c r="F50" s="43">
        <f t="shared" si="10"/>
        <v>3.9726557768882587</v>
      </c>
      <c r="G50" s="44" t="s">
        <v>119</v>
      </c>
      <c r="H50" s="44" t="str">
        <f t="shared" ref="H50:H81" si="12">IF(E50="Div by 0","N/A",IF(G50="N/A","N/A",IF(AND((ABS(E50)&gt;ABS(VALUE(MID(G50,1,2)))),(B50&gt;=10)),"No",IF(AND((ABS(E50)&gt;ABS(VALUE(MID(G50,1,2)))),(C50&gt;=10)),"No","Yes"))))</f>
        <v>Yes</v>
      </c>
      <c r="I50" s="44" t="str">
        <f t="shared" si="11"/>
        <v>Yes</v>
      </c>
      <c r="J50" s="46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  <c r="Z50" s="46"/>
    </row>
    <row r="51" spans="1:26" s="47" customFormat="1" ht="15.75" customHeight="1">
      <c r="A51" s="40" t="s">
        <v>37</v>
      </c>
      <c r="B51" s="80">
        <v>53.924999999999997</v>
      </c>
      <c r="C51" s="80">
        <v>55.396000000000001</v>
      </c>
      <c r="D51" s="81">
        <v>57.406042741</v>
      </c>
      <c r="E51" s="43">
        <f t="shared" si="10"/>
        <v>2.7278627723690381</v>
      </c>
      <c r="F51" s="43">
        <f t="shared" si="10"/>
        <v>3.6284979799985551</v>
      </c>
      <c r="G51" s="44" t="s">
        <v>119</v>
      </c>
      <c r="H51" s="44" t="str">
        <f t="shared" si="12"/>
        <v>Yes</v>
      </c>
      <c r="I51" s="44" t="str">
        <f t="shared" si="11"/>
        <v>Yes</v>
      </c>
      <c r="J51" s="46"/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  <c r="Z51" s="46"/>
    </row>
    <row r="52" spans="1:26" s="47" customFormat="1" ht="15.75" customHeight="1">
      <c r="A52" s="40" t="s">
        <v>86</v>
      </c>
      <c r="B52" s="50">
        <v>0.68300000000000005</v>
      </c>
      <c r="C52" s="50">
        <v>0.504</v>
      </c>
      <c r="D52" s="75">
        <v>0</v>
      </c>
      <c r="E52" s="43">
        <f t="shared" si="10"/>
        <v>-26.207906295754032</v>
      </c>
      <c r="F52" s="43">
        <f t="shared" si="10"/>
        <v>-100</v>
      </c>
      <c r="G52" s="44" t="s">
        <v>119</v>
      </c>
      <c r="H52" s="44" t="str">
        <f t="shared" si="12"/>
        <v>Yes</v>
      </c>
      <c r="I52" s="44" t="str">
        <f t="shared" si="11"/>
        <v>Yes</v>
      </c>
      <c r="J52" s="46"/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  <c r="Z52" s="46"/>
    </row>
    <row r="53" spans="1:26" s="47" customFormat="1" ht="15.75" customHeight="1">
      <c r="A53" s="40" t="s">
        <v>38</v>
      </c>
      <c r="B53" s="50">
        <v>0.47799999999999998</v>
      </c>
      <c r="C53" s="50">
        <v>0.14399999999999999</v>
      </c>
      <c r="D53" s="75">
        <v>7.3691967600000005E-2</v>
      </c>
      <c r="E53" s="43">
        <f t="shared" si="10"/>
        <v>-69.874476987447693</v>
      </c>
      <c r="F53" s="43">
        <f t="shared" si="10"/>
        <v>-48.825022499999989</v>
      </c>
      <c r="G53" s="44" t="s">
        <v>119</v>
      </c>
      <c r="H53" s="44" t="str">
        <f t="shared" si="12"/>
        <v>Yes</v>
      </c>
      <c r="I53" s="44" t="str">
        <f t="shared" si="11"/>
        <v>Yes</v>
      </c>
      <c r="J53" s="46"/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  <c r="Z53" s="46"/>
    </row>
    <row r="54" spans="1:26" s="47" customFormat="1" ht="15.75" customHeight="1">
      <c r="A54" s="40" t="s">
        <v>39</v>
      </c>
      <c r="B54" s="50">
        <v>6.4850000000000003</v>
      </c>
      <c r="C54" s="50">
        <v>6.9779999999999998</v>
      </c>
      <c r="D54" s="75">
        <v>8.1061164333000004</v>
      </c>
      <c r="E54" s="43">
        <f t="shared" si="10"/>
        <v>7.6021588280647556</v>
      </c>
      <c r="F54" s="43">
        <f t="shared" si="10"/>
        <v>16.166758860705084</v>
      </c>
      <c r="G54" s="44" t="s">
        <v>119</v>
      </c>
      <c r="H54" s="44" t="str">
        <f t="shared" si="12"/>
        <v>Yes</v>
      </c>
      <c r="I54" s="44" t="str">
        <f t="shared" si="11"/>
        <v>Yes</v>
      </c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</row>
    <row r="55" spans="1:26" s="47" customFormat="1" ht="15.75" customHeight="1">
      <c r="A55" s="40" t="s">
        <v>40</v>
      </c>
      <c r="B55" s="50">
        <v>0</v>
      </c>
      <c r="C55" s="50">
        <v>0</v>
      </c>
      <c r="D55" s="75">
        <v>0</v>
      </c>
      <c r="E55" s="43" t="str">
        <f t="shared" si="10"/>
        <v>Div by 0</v>
      </c>
      <c r="F55" s="43" t="str">
        <f t="shared" si="10"/>
        <v>Div by 0</v>
      </c>
      <c r="G55" s="44" t="s">
        <v>119</v>
      </c>
      <c r="H55" s="44" t="str">
        <f t="shared" si="12"/>
        <v>N/A</v>
      </c>
      <c r="I55" s="44" t="str">
        <f t="shared" si="11"/>
        <v>N/A</v>
      </c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</row>
    <row r="56" spans="1:26" s="47" customFormat="1" ht="15.75" customHeight="1">
      <c r="A56" s="40" t="s">
        <v>41</v>
      </c>
      <c r="B56" s="50">
        <v>0</v>
      </c>
      <c r="C56" s="50">
        <v>7.1999999999999995E-2</v>
      </c>
      <c r="D56" s="75">
        <v>7.3691967600000005E-2</v>
      </c>
      <c r="E56" s="43" t="str">
        <f t="shared" si="10"/>
        <v>Div by 0</v>
      </c>
      <c r="F56" s="43">
        <f t="shared" si="10"/>
        <v>2.3499550000000147</v>
      </c>
      <c r="G56" s="44" t="s">
        <v>119</v>
      </c>
      <c r="H56" s="44" t="str">
        <f t="shared" si="12"/>
        <v>N/A</v>
      </c>
      <c r="I56" s="44" t="str">
        <f t="shared" si="11"/>
        <v>Yes</v>
      </c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</row>
    <row r="57" spans="1:26" s="47" customFormat="1" ht="15.75" customHeight="1">
      <c r="A57" s="40" t="s">
        <v>42</v>
      </c>
      <c r="B57" s="50">
        <v>6.2119999999999997</v>
      </c>
      <c r="C57" s="50">
        <v>6.6189999999999998</v>
      </c>
      <c r="D57" s="75">
        <v>6.7796610168999996</v>
      </c>
      <c r="E57" s="43">
        <f t="shared" si="10"/>
        <v>6.5518351577591769</v>
      </c>
      <c r="F57" s="43">
        <f t="shared" si="10"/>
        <v>2.4272702356851457</v>
      </c>
      <c r="G57" s="44" t="s">
        <v>119</v>
      </c>
      <c r="H57" s="44" t="str">
        <f t="shared" si="12"/>
        <v>Yes</v>
      </c>
      <c r="I57" s="44" t="str">
        <f t="shared" si="11"/>
        <v>Yes</v>
      </c>
      <c r="J57" s="46"/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  <c r="Z57" s="46"/>
    </row>
    <row r="58" spans="1:26" s="47" customFormat="1" ht="15.75" customHeight="1">
      <c r="A58" s="40" t="s">
        <v>43</v>
      </c>
      <c r="B58" s="50">
        <v>0.41</v>
      </c>
      <c r="C58" s="50">
        <v>0.57599999999999996</v>
      </c>
      <c r="D58" s="75">
        <v>0.36845983789999998</v>
      </c>
      <c r="E58" s="43">
        <f t="shared" si="10"/>
        <v>40.487804878048777</v>
      </c>
      <c r="F58" s="43">
        <f t="shared" si="10"/>
        <v>-36.03127814236111</v>
      </c>
      <c r="G58" s="44" t="s">
        <v>119</v>
      </c>
      <c r="H58" s="44" t="str">
        <f t="shared" si="12"/>
        <v>Yes</v>
      </c>
      <c r="I58" s="44" t="str">
        <f t="shared" si="11"/>
        <v>Yes</v>
      </c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</row>
    <row r="59" spans="1:26" s="47" customFormat="1" ht="15.75" customHeight="1">
      <c r="A59" s="40" t="s">
        <v>44</v>
      </c>
      <c r="B59" s="50">
        <v>0</v>
      </c>
      <c r="C59" s="50">
        <v>0</v>
      </c>
      <c r="D59" s="75">
        <v>0</v>
      </c>
      <c r="E59" s="43" t="str">
        <f t="shared" si="10"/>
        <v>Div by 0</v>
      </c>
      <c r="F59" s="43" t="str">
        <f t="shared" si="10"/>
        <v>Div by 0</v>
      </c>
      <c r="G59" s="44" t="s">
        <v>119</v>
      </c>
      <c r="H59" s="44" t="str">
        <f t="shared" si="12"/>
        <v>N/A</v>
      </c>
      <c r="I59" s="44" t="str">
        <f t="shared" si="11"/>
        <v>N/A</v>
      </c>
      <c r="J59" s="46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  <c r="Z59" s="46"/>
    </row>
    <row r="60" spans="1:26" s="47" customFormat="1" ht="15.75" customHeight="1">
      <c r="A60" s="40" t="s">
        <v>45</v>
      </c>
      <c r="B60" s="50">
        <v>0</v>
      </c>
      <c r="C60" s="50">
        <v>3.2370000000000001</v>
      </c>
      <c r="D60" s="75">
        <v>2.8002947679000001</v>
      </c>
      <c r="E60" s="43" t="str">
        <f t="shared" si="10"/>
        <v>Div by 0</v>
      </c>
      <c r="F60" s="43">
        <f t="shared" si="10"/>
        <v>-13.491048257645968</v>
      </c>
      <c r="G60" s="44" t="s">
        <v>119</v>
      </c>
      <c r="H60" s="44" t="str">
        <f t="shared" si="12"/>
        <v>N/A</v>
      </c>
      <c r="I60" s="44" t="str">
        <f t="shared" si="11"/>
        <v>Yes</v>
      </c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  <c r="Z60" s="46"/>
    </row>
    <row r="61" spans="1:26" s="47" customFormat="1" ht="15.75" customHeight="1">
      <c r="A61" s="40" t="s">
        <v>46</v>
      </c>
      <c r="B61" s="50">
        <v>0</v>
      </c>
      <c r="C61" s="50">
        <v>0</v>
      </c>
      <c r="D61" s="75">
        <v>0</v>
      </c>
      <c r="E61" s="43" t="str">
        <f t="shared" si="10"/>
        <v>Div by 0</v>
      </c>
      <c r="F61" s="43" t="str">
        <f t="shared" si="10"/>
        <v>Div by 0</v>
      </c>
      <c r="G61" s="44" t="s">
        <v>119</v>
      </c>
      <c r="H61" s="44" t="str">
        <f t="shared" si="12"/>
        <v>N/A</v>
      </c>
      <c r="I61" s="44" t="str">
        <f t="shared" si="11"/>
        <v>N/A</v>
      </c>
      <c r="J61" s="46"/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  <c r="Z61" s="46"/>
    </row>
    <row r="62" spans="1:26" s="47" customFormat="1" ht="15.75" customHeight="1">
      <c r="A62" s="40" t="s">
        <v>87</v>
      </c>
      <c r="B62" s="50">
        <v>19.113</v>
      </c>
      <c r="C62" s="50">
        <v>19.423999999999999</v>
      </c>
      <c r="D62" s="75">
        <v>21.665438467000001</v>
      </c>
      <c r="E62" s="43">
        <f t="shared" si="10"/>
        <v>1.6271647569716945</v>
      </c>
      <c r="F62" s="43">
        <f t="shared" si="10"/>
        <v>11.539530822693585</v>
      </c>
      <c r="G62" s="44" t="s">
        <v>119</v>
      </c>
      <c r="H62" s="44" t="str">
        <f t="shared" si="12"/>
        <v>Yes</v>
      </c>
      <c r="I62" s="44" t="str">
        <f t="shared" si="11"/>
        <v>Yes</v>
      </c>
      <c r="J62" s="46"/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  <c r="Z62" s="46"/>
    </row>
    <row r="63" spans="1:26" s="47" customFormat="1" ht="15.75" customHeight="1">
      <c r="A63" s="40" t="s">
        <v>88</v>
      </c>
      <c r="B63" s="50">
        <v>0.88700000000000001</v>
      </c>
      <c r="C63" s="50">
        <v>1.0069999999999999</v>
      </c>
      <c r="D63" s="75">
        <v>0.73691967579999995</v>
      </c>
      <c r="E63" s="43">
        <f t="shared" si="10"/>
        <v>13.528748590755344</v>
      </c>
      <c r="F63" s="43">
        <f t="shared" si="10"/>
        <v>-26.820290387288974</v>
      </c>
      <c r="G63" s="44" t="s">
        <v>119</v>
      </c>
      <c r="H63" s="44" t="str">
        <f t="shared" si="12"/>
        <v>Yes</v>
      </c>
      <c r="I63" s="44" t="str">
        <f t="shared" si="11"/>
        <v>Yes</v>
      </c>
      <c r="J63" s="46"/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  <c r="Z63" s="46"/>
    </row>
    <row r="64" spans="1:26" s="47" customFormat="1" ht="15.75" customHeight="1">
      <c r="A64" s="40" t="s">
        <v>89</v>
      </c>
      <c r="B64" s="50">
        <v>0.81899999999999995</v>
      </c>
      <c r="C64" s="50">
        <v>0.36</v>
      </c>
      <c r="D64" s="75">
        <v>0</v>
      </c>
      <c r="E64" s="43">
        <f t="shared" si="10"/>
        <v>-56.043956043956044</v>
      </c>
      <c r="F64" s="43">
        <f t="shared" si="10"/>
        <v>-100</v>
      </c>
      <c r="G64" s="44" t="s">
        <v>119</v>
      </c>
      <c r="H64" s="44" t="str">
        <f t="shared" si="12"/>
        <v>Yes</v>
      </c>
      <c r="I64" s="44" t="str">
        <f t="shared" si="11"/>
        <v>Yes</v>
      </c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</row>
    <row r="65" spans="1:26" s="47" customFormat="1" ht="15.75" customHeight="1">
      <c r="A65" s="40" t="s">
        <v>90</v>
      </c>
      <c r="B65" s="50">
        <v>0.61399999999999999</v>
      </c>
      <c r="C65" s="50">
        <v>0.28799999999999998</v>
      </c>
      <c r="D65" s="75">
        <v>0</v>
      </c>
      <c r="E65" s="43">
        <f t="shared" si="10"/>
        <v>-53.094462540716613</v>
      </c>
      <c r="F65" s="43">
        <f t="shared" si="10"/>
        <v>-100</v>
      </c>
      <c r="G65" s="44" t="s">
        <v>119</v>
      </c>
      <c r="H65" s="44" t="str">
        <f t="shared" si="12"/>
        <v>Yes</v>
      </c>
      <c r="I65" s="44" t="str">
        <f t="shared" si="11"/>
        <v>Yes</v>
      </c>
      <c r="J65" s="46"/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  <c r="Z65" s="46"/>
    </row>
    <row r="66" spans="1:26" s="47" customFormat="1" ht="15.75" customHeight="1">
      <c r="A66" s="40" t="s">
        <v>47</v>
      </c>
      <c r="B66" s="50">
        <v>0</v>
      </c>
      <c r="C66" s="50">
        <v>1.079</v>
      </c>
      <c r="D66" s="75">
        <v>1.4738393514999999</v>
      </c>
      <c r="E66" s="43" t="str">
        <f t="shared" si="10"/>
        <v>Div by 0</v>
      </c>
      <c r="F66" s="43">
        <f t="shared" si="10"/>
        <v>36.593081696014821</v>
      </c>
      <c r="G66" s="44" t="s">
        <v>119</v>
      </c>
      <c r="H66" s="44" t="str">
        <f t="shared" si="12"/>
        <v>N/A</v>
      </c>
      <c r="I66" s="44" t="str">
        <f t="shared" si="11"/>
        <v>Yes</v>
      </c>
      <c r="J66" s="46"/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  <c r="Z66" s="46"/>
    </row>
    <row r="67" spans="1:26" s="47" customFormat="1" ht="15.75" customHeight="1">
      <c r="A67" s="40" t="s">
        <v>91</v>
      </c>
      <c r="B67" s="50">
        <v>0</v>
      </c>
      <c r="C67" s="50">
        <v>0</v>
      </c>
      <c r="D67" s="75">
        <v>0</v>
      </c>
      <c r="E67" s="43" t="str">
        <f t="shared" si="10"/>
        <v>Div by 0</v>
      </c>
      <c r="F67" s="43" t="str">
        <f t="shared" si="10"/>
        <v>Div by 0</v>
      </c>
      <c r="G67" s="44" t="s">
        <v>119</v>
      </c>
      <c r="H67" s="44" t="str">
        <f t="shared" si="12"/>
        <v>N/A</v>
      </c>
      <c r="I67" s="44" t="str">
        <f t="shared" si="11"/>
        <v>N/A</v>
      </c>
      <c r="J67" s="46"/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  <c r="Z67" s="46"/>
    </row>
    <row r="68" spans="1:26" s="47" customFormat="1" ht="15.75" customHeight="1">
      <c r="A68" s="40" t="s">
        <v>116</v>
      </c>
      <c r="B68" s="50">
        <v>1.911</v>
      </c>
      <c r="C68" s="50">
        <v>0</v>
      </c>
      <c r="D68" s="75">
        <v>0</v>
      </c>
      <c r="E68" s="43">
        <f t="shared" si="10"/>
        <v>-100</v>
      </c>
      <c r="F68" s="43" t="str">
        <f t="shared" si="10"/>
        <v>Div by 0</v>
      </c>
      <c r="G68" s="44" t="s">
        <v>119</v>
      </c>
      <c r="H68" s="44" t="str">
        <f t="shared" si="12"/>
        <v>Yes</v>
      </c>
      <c r="I68" s="44" t="str">
        <f t="shared" si="11"/>
        <v>N/A</v>
      </c>
      <c r="J68" s="46"/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  <c r="Z68" s="46"/>
    </row>
    <row r="69" spans="1:26" s="47" customFormat="1" ht="15.75" customHeight="1">
      <c r="A69" s="40" t="s">
        <v>48</v>
      </c>
      <c r="B69" s="50">
        <v>8.4640000000000004</v>
      </c>
      <c r="C69" s="50">
        <v>4.3170000000000002</v>
      </c>
      <c r="D69" s="75">
        <v>0.51584377299999995</v>
      </c>
      <c r="E69" s="43">
        <f t="shared" si="10"/>
        <v>-48.99574669187146</v>
      </c>
      <c r="F69" s="43">
        <f t="shared" si="10"/>
        <v>-88.050873917072039</v>
      </c>
      <c r="G69" s="44" t="s">
        <v>119</v>
      </c>
      <c r="H69" s="44" t="str">
        <f t="shared" si="12"/>
        <v>Yes</v>
      </c>
      <c r="I69" s="44" t="str">
        <f t="shared" si="11"/>
        <v>Yes</v>
      </c>
      <c r="J69" s="46"/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  <c r="Z69" s="46"/>
    </row>
    <row r="70" spans="1:26" s="47" customFormat="1" ht="15.75" customHeight="1">
      <c r="A70" s="40" t="s">
        <v>49</v>
      </c>
      <c r="B70" s="50">
        <v>0.68300000000000005</v>
      </c>
      <c r="C70" s="50">
        <v>0.216</v>
      </c>
      <c r="D70" s="75">
        <v>0</v>
      </c>
      <c r="E70" s="43">
        <f t="shared" si="10"/>
        <v>-68.37481698389459</v>
      </c>
      <c r="F70" s="43">
        <f t="shared" si="10"/>
        <v>-100.00000000000001</v>
      </c>
      <c r="G70" s="44" t="s">
        <v>119</v>
      </c>
      <c r="H70" s="44" t="str">
        <f t="shared" si="12"/>
        <v>Yes</v>
      </c>
      <c r="I70" s="44" t="str">
        <f t="shared" si="11"/>
        <v>Yes</v>
      </c>
      <c r="J70" s="46"/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  <c r="Z70" s="46"/>
    </row>
    <row r="71" spans="1:26" s="47" customFormat="1" ht="15.75" customHeight="1">
      <c r="A71" s="40" t="s">
        <v>50</v>
      </c>
      <c r="B71" s="50">
        <v>1.843</v>
      </c>
      <c r="C71" s="50">
        <v>1.079</v>
      </c>
      <c r="D71" s="75">
        <v>0.29476787030000001</v>
      </c>
      <c r="E71" s="43">
        <f t="shared" si="10"/>
        <v>-41.454150841020081</v>
      </c>
      <c r="F71" s="43">
        <f t="shared" si="10"/>
        <v>-72.681383660797039</v>
      </c>
      <c r="G71" s="44" t="s">
        <v>119</v>
      </c>
      <c r="H71" s="44" t="str">
        <f t="shared" si="12"/>
        <v>Yes</v>
      </c>
      <c r="I71" s="44" t="str">
        <f t="shared" si="11"/>
        <v>Yes</v>
      </c>
      <c r="J71" s="46"/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  <c r="Z71" s="46"/>
    </row>
    <row r="72" spans="1:26" s="47" customFormat="1" ht="15.75" customHeight="1">
      <c r="A72" s="40" t="s">
        <v>51</v>
      </c>
      <c r="B72" s="50">
        <v>0.68300000000000005</v>
      </c>
      <c r="C72" s="50">
        <v>0.36</v>
      </c>
      <c r="D72" s="75">
        <v>0</v>
      </c>
      <c r="E72" s="43">
        <f t="shared" si="10"/>
        <v>-47.291361639824309</v>
      </c>
      <c r="F72" s="43">
        <f t="shared" si="10"/>
        <v>-100</v>
      </c>
      <c r="G72" s="44" t="s">
        <v>119</v>
      </c>
      <c r="H72" s="44" t="str">
        <f t="shared" si="12"/>
        <v>Yes</v>
      </c>
      <c r="I72" s="44" t="str">
        <f t="shared" si="11"/>
        <v>Yes</v>
      </c>
      <c r="J72" s="46"/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  <c r="Z72" s="46"/>
    </row>
    <row r="73" spans="1:26" s="47" customFormat="1" ht="15.75" customHeight="1">
      <c r="A73" s="40" t="s">
        <v>52</v>
      </c>
      <c r="B73" s="50">
        <v>3.6859999999999999</v>
      </c>
      <c r="C73" s="50">
        <v>2.59</v>
      </c>
      <c r="D73" s="75">
        <v>0.22107590269999999</v>
      </c>
      <c r="E73" s="43">
        <f t="shared" si="10"/>
        <v>-29.734129137276184</v>
      </c>
      <c r="F73" s="43">
        <f t="shared" si="10"/>
        <v>-91.464250861003862</v>
      </c>
      <c r="G73" s="44" t="s">
        <v>119</v>
      </c>
      <c r="H73" s="44" t="str">
        <f t="shared" si="12"/>
        <v>Yes</v>
      </c>
      <c r="I73" s="44" t="str">
        <f t="shared" si="11"/>
        <v>Yes</v>
      </c>
      <c r="J73" s="46"/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  <c r="Z73" s="46"/>
    </row>
    <row r="74" spans="1:26" s="47" customFormat="1" ht="15.75" customHeight="1">
      <c r="A74" s="40" t="s">
        <v>53</v>
      </c>
      <c r="B74" s="50">
        <v>0.68300000000000005</v>
      </c>
      <c r="C74" s="50">
        <v>7.1999999999999995E-2</v>
      </c>
      <c r="D74" s="75">
        <v>0</v>
      </c>
      <c r="E74" s="43">
        <f t="shared" si="10"/>
        <v>-89.458272327964863</v>
      </c>
      <c r="F74" s="43">
        <f t="shared" si="10"/>
        <v>-100</v>
      </c>
      <c r="G74" s="44" t="s">
        <v>119</v>
      </c>
      <c r="H74" s="44" t="str">
        <f t="shared" si="12"/>
        <v>Yes</v>
      </c>
      <c r="I74" s="44" t="str">
        <f t="shared" si="11"/>
        <v>Yes</v>
      </c>
      <c r="J74" s="46"/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  <c r="Z74" s="46"/>
    </row>
    <row r="75" spans="1:26" s="47" customFormat="1" ht="15.75" customHeight="1">
      <c r="A75" s="40" t="s">
        <v>54</v>
      </c>
      <c r="B75" s="50">
        <v>0</v>
      </c>
      <c r="C75" s="50">
        <v>0</v>
      </c>
      <c r="D75" s="75">
        <v>0</v>
      </c>
      <c r="E75" s="43" t="str">
        <f t="shared" si="10"/>
        <v>Div by 0</v>
      </c>
      <c r="F75" s="43" t="str">
        <f t="shared" si="10"/>
        <v>Div by 0</v>
      </c>
      <c r="G75" s="44" t="s">
        <v>119</v>
      </c>
      <c r="H75" s="44" t="str">
        <f t="shared" si="12"/>
        <v>N/A</v>
      </c>
      <c r="I75" s="44" t="str">
        <f t="shared" si="11"/>
        <v>N/A</v>
      </c>
      <c r="J75" s="46"/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  <c r="Z75" s="46"/>
    </row>
    <row r="76" spans="1:26" s="47" customFormat="1" ht="15.75" customHeight="1">
      <c r="A76" s="40" t="s">
        <v>55</v>
      </c>
      <c r="B76" s="50">
        <v>0.20499999999999999</v>
      </c>
      <c r="C76" s="50">
        <v>0</v>
      </c>
      <c r="D76" s="75">
        <v>0</v>
      </c>
      <c r="E76" s="43">
        <f t="shared" si="10"/>
        <v>-100</v>
      </c>
      <c r="F76" s="43" t="str">
        <f t="shared" si="10"/>
        <v>Div by 0</v>
      </c>
      <c r="G76" s="44" t="s">
        <v>119</v>
      </c>
      <c r="H76" s="44" t="str">
        <f t="shared" si="12"/>
        <v>Yes</v>
      </c>
      <c r="I76" s="44" t="str">
        <f t="shared" si="11"/>
        <v>N/A</v>
      </c>
      <c r="J76" s="46"/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  <c r="Z76" s="46"/>
    </row>
    <row r="77" spans="1:26" s="47" customFormat="1" ht="15.75" customHeight="1">
      <c r="A77" s="40" t="s">
        <v>56</v>
      </c>
      <c r="B77" s="50">
        <v>6.8000000000000005E-2</v>
      </c>
      <c r="C77" s="50">
        <v>0</v>
      </c>
      <c r="D77" s="75">
        <v>0</v>
      </c>
      <c r="E77" s="43">
        <f t="shared" si="10"/>
        <v>-100</v>
      </c>
      <c r="F77" s="43" t="str">
        <f t="shared" si="10"/>
        <v>Div by 0</v>
      </c>
      <c r="G77" s="44" t="s">
        <v>119</v>
      </c>
      <c r="H77" s="44" t="str">
        <f t="shared" si="12"/>
        <v>Yes</v>
      </c>
      <c r="I77" s="44" t="str">
        <f t="shared" si="11"/>
        <v>N/A</v>
      </c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</row>
    <row r="78" spans="1:26" s="47" customFormat="1" ht="15.75" customHeight="1">
      <c r="A78" s="40" t="s">
        <v>57</v>
      </c>
      <c r="B78" s="50">
        <v>0</v>
      </c>
      <c r="C78" s="50">
        <v>0</v>
      </c>
      <c r="D78" s="75">
        <v>0</v>
      </c>
      <c r="E78" s="43" t="str">
        <f t="shared" si="10"/>
        <v>Div by 0</v>
      </c>
      <c r="F78" s="43" t="str">
        <f t="shared" si="10"/>
        <v>Div by 0</v>
      </c>
      <c r="G78" s="44" t="s">
        <v>119</v>
      </c>
      <c r="H78" s="44" t="str">
        <f t="shared" si="12"/>
        <v>N/A</v>
      </c>
      <c r="I78" s="44" t="str">
        <f t="shared" si="11"/>
        <v>N/A</v>
      </c>
      <c r="J78" s="46"/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  <c r="Z78" s="46"/>
    </row>
    <row r="79" spans="1:26" s="47" customFormat="1" ht="15.75" customHeight="1">
      <c r="A79" s="40" t="s">
        <v>58</v>
      </c>
      <c r="B79" s="50">
        <v>0.54600000000000004</v>
      </c>
      <c r="C79" s="50">
        <v>0</v>
      </c>
      <c r="D79" s="75">
        <v>0</v>
      </c>
      <c r="E79" s="43">
        <f t="shared" si="10"/>
        <v>-100</v>
      </c>
      <c r="F79" s="43" t="str">
        <f t="shared" si="10"/>
        <v>Div by 0</v>
      </c>
      <c r="G79" s="44" t="s">
        <v>119</v>
      </c>
      <c r="H79" s="44" t="str">
        <f t="shared" si="12"/>
        <v>Yes</v>
      </c>
      <c r="I79" s="44" t="str">
        <f t="shared" si="11"/>
        <v>N/A</v>
      </c>
      <c r="J79" s="46"/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  <c r="Z79" s="46"/>
    </row>
    <row r="80" spans="1:26" s="47" customFormat="1" ht="15.75" customHeight="1">
      <c r="A80" s="40" t="s">
        <v>59</v>
      </c>
      <c r="B80" s="50">
        <v>6.8000000000000005E-2</v>
      </c>
      <c r="C80" s="50">
        <v>0</v>
      </c>
      <c r="D80" s="75">
        <v>0</v>
      </c>
      <c r="E80" s="43">
        <f t="shared" si="10"/>
        <v>-100</v>
      </c>
      <c r="F80" s="43" t="str">
        <f t="shared" si="10"/>
        <v>Div by 0</v>
      </c>
      <c r="G80" s="44" t="s">
        <v>119</v>
      </c>
      <c r="H80" s="44" t="str">
        <f t="shared" si="12"/>
        <v>Yes</v>
      </c>
      <c r="I80" s="44" t="str">
        <f t="shared" si="11"/>
        <v>N/A</v>
      </c>
      <c r="J80" s="46"/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  <c r="Z80" s="46"/>
    </row>
    <row r="81" spans="1:33" s="47" customFormat="1" ht="15.75" customHeight="1">
      <c r="A81" s="40" t="s">
        <v>60</v>
      </c>
      <c r="B81" s="50">
        <v>0</v>
      </c>
      <c r="C81" s="50">
        <v>0</v>
      </c>
      <c r="D81" s="75">
        <v>0</v>
      </c>
      <c r="E81" s="43" t="str">
        <f t="shared" si="10"/>
        <v>Div by 0</v>
      </c>
      <c r="F81" s="43" t="str">
        <f t="shared" si="10"/>
        <v>Div by 0</v>
      </c>
      <c r="G81" s="44" t="s">
        <v>120</v>
      </c>
      <c r="H81" s="44" t="str">
        <f t="shared" si="12"/>
        <v>N/A</v>
      </c>
      <c r="I81" s="44" t="str">
        <f t="shared" si="11"/>
        <v>N/A</v>
      </c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</row>
    <row r="82" spans="1:33" s="59" customFormat="1" ht="15.75" customHeight="1">
      <c r="A82" s="60" t="s">
        <v>61</v>
      </c>
      <c r="B82" s="56" t="s">
        <v>130</v>
      </c>
      <c r="C82" s="56" t="s">
        <v>95</v>
      </c>
      <c r="D82" s="56"/>
      <c r="E82" s="76"/>
      <c r="F82" s="57"/>
      <c r="G82" s="57"/>
      <c r="H82" s="58"/>
      <c r="I82" s="58"/>
      <c r="J82" s="46"/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  <c r="Z82" s="46"/>
    </row>
    <row r="83" spans="1:33" s="47" customFormat="1" ht="15.75" customHeight="1">
      <c r="A83" s="40" t="s">
        <v>92</v>
      </c>
      <c r="B83" s="41">
        <v>1304</v>
      </c>
      <c r="C83" s="41">
        <v>1319</v>
      </c>
      <c r="D83" s="74">
        <v>1361</v>
      </c>
      <c r="E83" s="43">
        <f t="shared" ref="E83:F86" si="13">IFERROR((C83-B83)*100/B83,"Div by 0")</f>
        <v>1.1503067484662577</v>
      </c>
      <c r="F83" s="43">
        <f t="shared" si="13"/>
        <v>3.1842304776345718</v>
      </c>
      <c r="G83" s="44" t="s">
        <v>119</v>
      </c>
      <c r="H83" s="44" t="str">
        <f>IF(E83="Div by 0","N/A",IF(G83="N/A","N/A",IF(AND((ABS(E83)&gt;ABS(VALUE(MID(G83,1,2)))),(B83&gt;=10)),"No",IF(AND((ABS(E83)&gt;ABS(VALUE(MID(G83,1,2)))),(C83&gt;=10)),"No","Yes"))))</f>
        <v>Yes</v>
      </c>
      <c r="I83" s="44" t="str">
        <f t="shared" ref="I83:I86" si="14">IF(F83="Div by 0","N/A",IF(G83="N/A","N/A",IF(AND((ABS(F83)&gt;ABS(VALUE(MID(G83,1,2)))),(C83&gt;=10)),"No",IF(AND((ABS(F83)&gt;ABS(VALUE(MID(G83,1,2)))),(D83&gt;=10)),"No","Yes"))))</f>
        <v>Yes</v>
      </c>
      <c r="J83" s="46"/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  <c r="Z83" s="46"/>
    </row>
    <row r="84" spans="1:33" s="47" customFormat="1" ht="15.75" customHeight="1">
      <c r="A84" s="40" t="s">
        <v>62</v>
      </c>
      <c r="B84" s="50">
        <v>17.178000000000001</v>
      </c>
      <c r="C84" s="50">
        <v>18.196000000000002</v>
      </c>
      <c r="D84" s="75">
        <v>19.030124908000001</v>
      </c>
      <c r="E84" s="43">
        <f t="shared" si="13"/>
        <v>5.9261846547910153</v>
      </c>
      <c r="F84" s="43">
        <f t="shared" si="13"/>
        <v>4.5841113871180461</v>
      </c>
      <c r="G84" s="44" t="s">
        <v>119</v>
      </c>
      <c r="H84" s="44" t="str">
        <f t="shared" ref="H84:H86" si="15">IF(E84="Div by 0","N/A",IF(G84="N/A","N/A",IF(AND((ABS(E84)&gt;ABS(VALUE(MID(G84,1,2)))),(B84&gt;=10)),"No",IF(AND((ABS(E84)&gt;ABS(VALUE(MID(G84,1,2)))),(C84&gt;=10)),"No","Yes"))))</f>
        <v>Yes</v>
      </c>
      <c r="I84" s="44" t="str">
        <f t="shared" si="14"/>
        <v>Yes</v>
      </c>
      <c r="J84" s="46"/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  <c r="Z84" s="46"/>
    </row>
    <row r="85" spans="1:33" s="47" customFormat="1" ht="15.75" customHeight="1">
      <c r="A85" s="40" t="s">
        <v>63</v>
      </c>
      <c r="B85" s="50">
        <v>75.459999999999994</v>
      </c>
      <c r="C85" s="50">
        <v>77.180000000000007</v>
      </c>
      <c r="D85" s="75">
        <v>76.561351947000006</v>
      </c>
      <c r="E85" s="43">
        <f t="shared" si="13"/>
        <v>2.2793532997614805</v>
      </c>
      <c r="F85" s="43">
        <f t="shared" si="13"/>
        <v>-0.80156524099507787</v>
      </c>
      <c r="G85" s="44" t="s">
        <v>119</v>
      </c>
      <c r="H85" s="44" t="str">
        <f t="shared" si="15"/>
        <v>Yes</v>
      </c>
      <c r="I85" s="44" t="str">
        <f t="shared" si="14"/>
        <v>Yes</v>
      </c>
      <c r="J85" s="46"/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  <c r="Z85" s="46"/>
    </row>
    <row r="86" spans="1:33" s="47" customFormat="1" ht="15.75" customHeight="1">
      <c r="A86" s="40" t="s">
        <v>64</v>
      </c>
      <c r="B86" s="50">
        <v>7.3620000000000001</v>
      </c>
      <c r="C86" s="50">
        <v>4.625</v>
      </c>
      <c r="D86" s="75">
        <v>4.4085231447000002</v>
      </c>
      <c r="E86" s="43">
        <f t="shared" si="13"/>
        <v>-37.177397446346099</v>
      </c>
      <c r="F86" s="43">
        <f t="shared" si="13"/>
        <v>-4.680580655135131</v>
      </c>
      <c r="G86" s="44" t="s">
        <v>120</v>
      </c>
      <c r="H86" s="44" t="str">
        <f t="shared" si="15"/>
        <v>N/A</v>
      </c>
      <c r="I86" s="44" t="str">
        <f t="shared" si="14"/>
        <v>N/A</v>
      </c>
      <c r="J86" s="46"/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  <c r="Z86" s="46"/>
    </row>
    <row r="87" spans="1:33" s="39" customFormat="1" ht="15.75" customHeight="1">
      <c r="A87" s="60" t="s">
        <v>93</v>
      </c>
      <c r="B87" s="56" t="s">
        <v>130</v>
      </c>
      <c r="C87" s="56" t="s">
        <v>95</v>
      </c>
      <c r="D87" s="56"/>
      <c r="E87" s="34"/>
      <c r="F87" s="79"/>
      <c r="G87" s="57"/>
      <c r="H87" s="58"/>
      <c r="I87" s="58"/>
      <c r="J87" s="38"/>
      <c r="K87" s="38"/>
      <c r="L87" s="38"/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</row>
    <row r="88" spans="1:33" s="47" customFormat="1" ht="15.75" customHeight="1">
      <c r="A88" s="40" t="s">
        <v>94</v>
      </c>
      <c r="B88" s="41">
        <v>159</v>
      </c>
      <c r="C88" s="41">
        <v>85</v>
      </c>
      <c r="D88" s="74">
        <v>9</v>
      </c>
      <c r="E88" s="43">
        <f t="shared" ref="E88:F91" si="16">IFERROR((C88-B88)*100/B88,"Div by 0")</f>
        <v>-46.540880503144656</v>
      </c>
      <c r="F88" s="43">
        <f t="shared" si="16"/>
        <v>-89.411764705882348</v>
      </c>
      <c r="G88" s="44" t="s">
        <v>119</v>
      </c>
      <c r="H88" s="44" t="str">
        <f>IF(E88="Div by 0","N/A",IF(G88="N/A","N/A",IF(AND((ABS(E88)&gt;ABS(VALUE(MID(G88,1,2)))),(B88&gt;=10)),"No",IF(AND((ABS(E88)&gt;ABS(VALUE(MID(G88,1,2)))),(C88&gt;=10)),"No","Yes"))))</f>
        <v>No</v>
      </c>
      <c r="I88" s="44" t="str">
        <f t="shared" ref="I88:I91" si="17">IF(F88="Div by 0","N/A",IF(G88="N/A","N/A",IF(AND((ABS(F88)&gt;ABS(VALUE(MID(G88,1,2)))),(C88&gt;=10)),"No",IF(AND((ABS(F88)&gt;ABS(VALUE(MID(G88,1,2)))),(D88&gt;=10)),"No","Yes"))))</f>
        <v>No</v>
      </c>
      <c r="J88" s="46"/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  <c r="Z88" s="46"/>
    </row>
    <row r="89" spans="1:33" s="47" customFormat="1" ht="15.75" customHeight="1">
      <c r="A89" s="40" t="s">
        <v>65</v>
      </c>
      <c r="B89" s="50">
        <v>5.0309999999999997</v>
      </c>
      <c r="C89" s="50">
        <v>2.3530000000000002</v>
      </c>
      <c r="D89" s="75">
        <v>0</v>
      </c>
      <c r="E89" s="43">
        <f t="shared" si="16"/>
        <v>-53.229974160206716</v>
      </c>
      <c r="F89" s="43">
        <f t="shared" si="16"/>
        <v>-100</v>
      </c>
      <c r="G89" s="44" t="s">
        <v>119</v>
      </c>
      <c r="H89" s="44" t="str">
        <f t="shared" ref="H89:H91" si="18">IF(E89="Div by 0","N/A",IF(G89="N/A","N/A",IF(AND((ABS(E89)&gt;ABS(VALUE(MID(G89,1,2)))),(B89&gt;=10)),"No",IF(AND((ABS(E89)&gt;ABS(VALUE(MID(G89,1,2)))),(C89&gt;=10)),"No","Yes"))))</f>
        <v>Yes</v>
      </c>
      <c r="I89" s="44" t="str">
        <f t="shared" si="17"/>
        <v>Yes</v>
      </c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</row>
    <row r="90" spans="1:33" s="47" customFormat="1" ht="15.75" customHeight="1">
      <c r="A90" s="40" t="s">
        <v>66</v>
      </c>
      <c r="B90" s="50">
        <v>71.069000000000003</v>
      </c>
      <c r="C90" s="50">
        <v>77.647000000000006</v>
      </c>
      <c r="D90" s="75">
        <v>77.777777778000001</v>
      </c>
      <c r="E90" s="43">
        <f t="shared" si="16"/>
        <v>9.255793665311181</v>
      </c>
      <c r="F90" s="43">
        <f t="shared" si="16"/>
        <v>0.16842605380761039</v>
      </c>
      <c r="G90" s="44" t="s">
        <v>119</v>
      </c>
      <c r="H90" s="44" t="str">
        <f t="shared" si="18"/>
        <v>Yes</v>
      </c>
      <c r="I90" s="44" t="str">
        <f t="shared" si="17"/>
        <v>Yes</v>
      </c>
      <c r="J90" s="46"/>
      <c r="K90" s="46"/>
      <c r="L90" s="46"/>
      <c r="M90" s="46"/>
      <c r="N90" s="46"/>
      <c r="O90" s="46"/>
      <c r="P90" s="46"/>
      <c r="Q90" s="46"/>
      <c r="R90" s="46"/>
      <c r="S90" s="46"/>
      <c r="T90" s="46"/>
      <c r="U90" s="46"/>
      <c r="V90" s="46"/>
      <c r="W90" s="46"/>
      <c r="X90" s="46"/>
      <c r="Y90" s="46"/>
      <c r="Z90" s="46"/>
    </row>
    <row r="91" spans="1:33" s="47" customFormat="1" ht="15.75" customHeight="1">
      <c r="A91" s="40" t="s">
        <v>64</v>
      </c>
      <c r="B91" s="50">
        <v>23.899000000000001</v>
      </c>
      <c r="C91" s="50">
        <v>20</v>
      </c>
      <c r="D91" s="75">
        <v>22.222222221999999</v>
      </c>
      <c r="E91" s="43">
        <f t="shared" si="16"/>
        <v>-16.314490146031218</v>
      </c>
      <c r="F91" s="43">
        <f t="shared" si="16"/>
        <v>11.111111109999996</v>
      </c>
      <c r="G91" s="44" t="s">
        <v>120</v>
      </c>
      <c r="H91" s="44" t="str">
        <f t="shared" si="18"/>
        <v>N/A</v>
      </c>
      <c r="I91" s="44" t="str">
        <f t="shared" si="17"/>
        <v>N/A</v>
      </c>
      <c r="J91" s="46"/>
      <c r="K91" s="46"/>
      <c r="L91" s="46"/>
      <c r="M91" s="46"/>
      <c r="N91" s="46"/>
      <c r="O91" s="46"/>
      <c r="P91" s="46"/>
      <c r="Q91" s="46"/>
      <c r="R91" s="46"/>
      <c r="S91" s="46"/>
      <c r="T91" s="46"/>
      <c r="U91" s="46"/>
      <c r="V91" s="46"/>
      <c r="W91" s="46"/>
      <c r="X91" s="46"/>
      <c r="Y91" s="46"/>
      <c r="Z91" s="46"/>
    </row>
    <row r="92" spans="1:33" s="47" customFormat="1" ht="15.75" customHeight="1">
      <c r="A92" s="47" t="s">
        <v>129</v>
      </c>
      <c r="B92" s="82"/>
      <c r="C92" s="82"/>
      <c r="D92" s="82"/>
      <c r="E92" s="83"/>
      <c r="F92" s="83"/>
      <c r="G92" s="66"/>
      <c r="H92" s="66"/>
      <c r="I92" s="66"/>
      <c r="J92" s="46"/>
      <c r="K92" s="46"/>
      <c r="L92" s="46"/>
      <c r="M92" s="46"/>
      <c r="N92" s="46"/>
      <c r="O92" s="46"/>
      <c r="P92" s="46"/>
      <c r="Q92" s="46"/>
      <c r="R92" s="46"/>
      <c r="S92" s="46"/>
      <c r="T92" s="46"/>
      <c r="U92" s="46"/>
      <c r="V92" s="46"/>
      <c r="W92" s="46"/>
      <c r="X92" s="46"/>
      <c r="Y92" s="46"/>
      <c r="Z92" s="46"/>
    </row>
    <row r="93" spans="1:33" ht="38.25" customHeight="1">
      <c r="A93" s="22" t="s">
        <v>136</v>
      </c>
      <c r="B93" s="23"/>
      <c r="C93" s="23"/>
      <c r="D93" s="23"/>
      <c r="E93" s="23"/>
      <c r="F93" s="23"/>
      <c r="G93" s="23"/>
      <c r="H93" s="23"/>
      <c r="I93" s="24"/>
      <c r="AA93" s="5"/>
      <c r="AB93" s="5"/>
      <c r="AC93" s="5"/>
      <c r="AD93" s="5"/>
      <c r="AE93" s="5"/>
      <c r="AF93" s="5"/>
      <c r="AG93" s="5"/>
    </row>
    <row r="94" spans="1:33" ht="36" customHeight="1">
      <c r="A94" s="22" t="s">
        <v>137</v>
      </c>
      <c r="B94" s="23"/>
      <c r="C94" s="23"/>
      <c r="D94" s="23"/>
      <c r="E94" s="23"/>
      <c r="F94" s="23"/>
      <c r="G94" s="23"/>
      <c r="H94" s="23"/>
    </row>
  </sheetData>
  <mergeCells count="2">
    <mergeCell ref="A93:H93"/>
    <mergeCell ref="A94:H94"/>
  </mergeCells>
  <pageMargins left="0.7" right="0.7" top="0.75" bottom="0.75" header="0.3" footer="0.3"/>
  <pageSetup scale="59" fitToHeight="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I103"/>
  <sheetViews>
    <sheetView zoomScale="75" zoomScaleNormal="75" workbookViewId="0">
      <selection sqref="A1:XFD3"/>
    </sheetView>
  </sheetViews>
  <sheetFormatPr defaultRowHeight="12.75" customHeight="1"/>
  <cols>
    <col min="1" max="1" width="63.5703125" style="6" customWidth="1"/>
    <col min="2" max="4" width="11.7109375" style="18" customWidth="1"/>
    <col min="5" max="6" width="11.7109375" style="19" customWidth="1"/>
    <col min="7" max="7" width="11.7109375" style="20" customWidth="1"/>
    <col min="8" max="8" width="11.7109375" style="21" customWidth="1"/>
    <col min="9" max="9" width="11.28515625" style="21" customWidth="1"/>
    <col min="10" max="33" width="9.140625" style="5"/>
    <col min="34" max="16384" width="9.140625" style="6"/>
  </cols>
  <sheetData>
    <row r="1" spans="1:33" ht="15.75" customHeight="1">
      <c r="A1" s="1" t="s">
        <v>128</v>
      </c>
      <c r="B1" s="2"/>
      <c r="C1" s="2"/>
      <c r="D1" s="2"/>
      <c r="E1" s="3"/>
      <c r="F1" s="3"/>
      <c r="G1" s="2"/>
      <c r="H1" s="4"/>
      <c r="I1" s="4"/>
    </row>
    <row r="2" spans="1:33" ht="15.75" customHeight="1">
      <c r="A2" s="7" t="s">
        <v>131</v>
      </c>
      <c r="B2" s="2"/>
      <c r="C2" s="2"/>
      <c r="D2" s="2"/>
      <c r="E2" s="3"/>
      <c r="F2" s="3"/>
      <c r="G2" s="2"/>
      <c r="H2" s="4"/>
      <c r="I2" s="4"/>
      <c r="K2" s="8"/>
      <c r="L2" s="9"/>
    </row>
    <row r="3" spans="1:33" ht="15.75" customHeight="1">
      <c r="A3" s="7" t="s">
        <v>132</v>
      </c>
      <c r="B3" s="10"/>
      <c r="C3" s="10"/>
      <c r="D3" s="10"/>
      <c r="E3" s="11"/>
      <c r="F3" s="11"/>
      <c r="G3" s="10"/>
      <c r="H3" s="10"/>
      <c r="I3" s="10"/>
      <c r="K3" s="8"/>
    </row>
    <row r="4" spans="1:33" ht="12.75" hidden="1" customHeight="1">
      <c r="A4" s="12"/>
      <c r="B4" s="13">
        <v>2009</v>
      </c>
      <c r="C4" s="13">
        <v>2010</v>
      </c>
      <c r="D4" s="13">
        <v>2011</v>
      </c>
      <c r="E4" s="14"/>
      <c r="F4" s="14"/>
      <c r="G4" s="15"/>
      <c r="H4" s="16"/>
      <c r="I4" s="16"/>
      <c r="K4" s="17"/>
      <c r="L4" s="9"/>
    </row>
    <row r="5" spans="1:33" s="32" customFormat="1" ht="77.25" customHeight="1">
      <c r="A5" s="25" t="s">
        <v>106</v>
      </c>
      <c r="B5" s="26" t="s">
        <v>133</v>
      </c>
      <c r="C5" s="27" t="s">
        <v>134</v>
      </c>
      <c r="D5" s="27" t="s">
        <v>135</v>
      </c>
      <c r="E5" s="28" t="s">
        <v>115</v>
      </c>
      <c r="F5" s="28" t="s">
        <v>122</v>
      </c>
      <c r="G5" s="29" t="s">
        <v>117</v>
      </c>
      <c r="H5" s="30" t="s">
        <v>138</v>
      </c>
      <c r="I5" s="30" t="s">
        <v>139</v>
      </c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</row>
    <row r="6" spans="1:33" s="39" customFormat="1" ht="15.75" customHeight="1">
      <c r="A6" s="33" t="s">
        <v>79</v>
      </c>
      <c r="B6" s="34"/>
      <c r="C6" s="34"/>
      <c r="D6" s="34"/>
      <c r="E6" s="35"/>
      <c r="F6" s="35"/>
      <c r="G6" s="36"/>
      <c r="H6" s="37"/>
      <c r="I6" s="37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  <c r="AF6" s="38"/>
      <c r="AG6" s="38"/>
    </row>
    <row r="7" spans="1:33" s="47" customFormat="1" ht="15.75" customHeight="1">
      <c r="A7" s="40" t="s">
        <v>1</v>
      </c>
      <c r="B7" s="41">
        <v>53001</v>
      </c>
      <c r="C7" s="42">
        <v>53789</v>
      </c>
      <c r="D7" s="42">
        <v>53692</v>
      </c>
      <c r="E7" s="43">
        <f t="shared" ref="E7:F27" si="0">IFERROR((C7-B7)*100/B7,"Div by 0")</f>
        <v>1.4867644006716854</v>
      </c>
      <c r="F7" s="43">
        <f t="shared" si="0"/>
        <v>-0.18033426908847533</v>
      </c>
      <c r="G7" s="44" t="s">
        <v>118</v>
      </c>
      <c r="H7" s="45" t="str">
        <f>IF(E7="Div by 0","N/A",IF(G7="N/A","N/A",IF(AND((ABS(E7)&gt;ABS(VALUE(MID(G7,1,2)))),(B7&gt;=10)),"No",IF(AND((ABS(E7)&gt;ABS(VALUE(MID(G7,1,2)))),(C7&gt;=10)),"No","Yes"))))</f>
        <v>Yes</v>
      </c>
      <c r="I7" s="45" t="str">
        <f>IF(F7="Div by 0","N/A",IF(G7="N/A","N/A",IF(AND((ABS(F7)&gt;ABS(VALUE(MID(G7,1,2)))),(C7&gt;=10)),"No",IF(AND((ABS(F7)&gt;ABS(VALUE(MID(G7,1,2)))),(D7&gt;=10)),"No","Yes"))))</f>
        <v>Yes</v>
      </c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</row>
    <row r="8" spans="1:33" s="47" customFormat="1" ht="15.75" customHeight="1">
      <c r="A8" s="40" t="s">
        <v>2</v>
      </c>
      <c r="B8" s="48">
        <v>0.45800000000000002</v>
      </c>
      <c r="C8" s="48">
        <v>0.39</v>
      </c>
      <c r="D8" s="48">
        <v>0.3743574462</v>
      </c>
      <c r="E8" s="43">
        <f t="shared" si="0"/>
        <v>-14.847161572052403</v>
      </c>
      <c r="F8" s="43">
        <f t="shared" si="0"/>
        <v>-4.0109112307692341</v>
      </c>
      <c r="G8" s="44" t="s">
        <v>120</v>
      </c>
      <c r="H8" s="45" t="str">
        <f t="shared" ref="H8:H27" si="1">IF(E8="Div by 0","N/A",IF(G8="N/A","N/A",IF(AND((ABS(E8)&gt;ABS(VALUE(MID(G8,1,2)))),(B8&gt;=10)),"No",IF(AND((ABS(E8)&gt;ABS(VALUE(MID(G8,1,2)))),(C8&gt;=10)),"No","Yes"))))</f>
        <v>N/A</v>
      </c>
      <c r="I8" s="45" t="str">
        <f t="shared" ref="I8:I27" si="2">IF(F8="Div by 0","N/A",IF(G8="N/A","N/A",IF(AND((ABS(F8)&gt;ABS(VALUE(MID(G8,1,2)))),(C8&gt;=10)),"No",IF(AND((ABS(F8)&gt;ABS(VALUE(MID(G8,1,2)))),(D8&gt;=10)),"No","Yes"))))</f>
        <v>N/A</v>
      </c>
      <c r="J8" s="49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</row>
    <row r="9" spans="1:33" s="47" customFormat="1" ht="15.75" customHeight="1">
      <c r="A9" s="40" t="s">
        <v>3</v>
      </c>
      <c r="B9" s="48">
        <v>0.45500000000000002</v>
      </c>
      <c r="C9" s="48">
        <v>0.39</v>
      </c>
      <c r="D9" s="48">
        <v>0.37063249650000002</v>
      </c>
      <c r="E9" s="43">
        <f t="shared" si="0"/>
        <v>-14.285714285714285</v>
      </c>
      <c r="F9" s="43">
        <f t="shared" si="0"/>
        <v>-4.966026538461537</v>
      </c>
      <c r="G9" s="44" t="s">
        <v>120</v>
      </c>
      <c r="H9" s="45" t="str">
        <f t="shared" si="1"/>
        <v>N/A</v>
      </c>
      <c r="I9" s="45" t="str">
        <f t="shared" si="2"/>
        <v>N/A</v>
      </c>
      <c r="J9" s="49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</row>
    <row r="10" spans="1:33" s="47" customFormat="1" ht="15.75" customHeight="1">
      <c r="A10" s="40" t="s">
        <v>68</v>
      </c>
      <c r="B10" s="48">
        <v>0.45500000000000002</v>
      </c>
      <c r="C10" s="48">
        <v>0.44800000000000001</v>
      </c>
      <c r="D10" s="48">
        <v>0.43768159130000001</v>
      </c>
      <c r="E10" s="43">
        <f t="shared" si="0"/>
        <v>-1.5384615384615399</v>
      </c>
      <c r="F10" s="43">
        <f t="shared" si="0"/>
        <v>-2.3032162276785724</v>
      </c>
      <c r="G10" s="44" t="s">
        <v>120</v>
      </c>
      <c r="H10" s="45" t="str">
        <f t="shared" si="1"/>
        <v>N/A</v>
      </c>
      <c r="I10" s="45" t="str">
        <f t="shared" si="2"/>
        <v>N/A</v>
      </c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</row>
    <row r="11" spans="1:33" s="47" customFormat="1" ht="15.75" customHeight="1">
      <c r="A11" s="40" t="s">
        <v>69</v>
      </c>
      <c r="B11" s="48">
        <v>0.45300000000000001</v>
      </c>
      <c r="C11" s="48">
        <v>0.45</v>
      </c>
      <c r="D11" s="48">
        <v>0.48424346270000002</v>
      </c>
      <c r="E11" s="43">
        <f t="shared" si="0"/>
        <v>-0.66225165562913968</v>
      </c>
      <c r="F11" s="43">
        <f t="shared" si="0"/>
        <v>7.6096583777777784</v>
      </c>
      <c r="G11" s="44" t="s">
        <v>120</v>
      </c>
      <c r="H11" s="45" t="str">
        <f t="shared" si="1"/>
        <v>N/A</v>
      </c>
      <c r="I11" s="45" t="str">
        <f t="shared" si="2"/>
        <v>N/A</v>
      </c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  <c r="AG11" s="46"/>
    </row>
    <row r="12" spans="1:33" s="47" customFormat="1" ht="15.75" customHeight="1">
      <c r="A12" s="40" t="s">
        <v>72</v>
      </c>
      <c r="B12" s="48">
        <v>11.651</v>
      </c>
      <c r="C12" s="48">
        <v>11.129</v>
      </c>
      <c r="D12" s="48">
        <v>10.889890486000001</v>
      </c>
      <c r="E12" s="43">
        <f t="shared" si="0"/>
        <v>-4.4803021199897026</v>
      </c>
      <c r="F12" s="43">
        <f t="shared" si="0"/>
        <v>-2.1485264983376675</v>
      </c>
      <c r="G12" s="44" t="s">
        <v>120</v>
      </c>
      <c r="H12" s="45" t="str">
        <f t="shared" si="1"/>
        <v>N/A</v>
      </c>
      <c r="I12" s="45" t="str">
        <f t="shared" si="2"/>
        <v>N/A</v>
      </c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  <c r="AG12" s="46"/>
    </row>
    <row r="13" spans="1:33" s="47" customFormat="1" ht="15.75" customHeight="1">
      <c r="A13" s="40" t="s">
        <v>73</v>
      </c>
      <c r="B13" s="48">
        <v>31.300999999999998</v>
      </c>
      <c r="C13" s="48">
        <v>31.181000000000001</v>
      </c>
      <c r="D13" s="48">
        <v>31.105192580000001</v>
      </c>
      <c r="E13" s="43">
        <f t="shared" si="0"/>
        <v>-0.38337433308839158</v>
      </c>
      <c r="F13" s="43">
        <f t="shared" si="0"/>
        <v>-0.2431205541836384</v>
      </c>
      <c r="G13" s="44" t="s">
        <v>120</v>
      </c>
      <c r="H13" s="45" t="str">
        <f t="shared" si="1"/>
        <v>N/A</v>
      </c>
      <c r="I13" s="45" t="str">
        <f t="shared" si="2"/>
        <v>N/A</v>
      </c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  <c r="AG13" s="46"/>
    </row>
    <row r="14" spans="1:33" s="47" customFormat="1" ht="15.75" customHeight="1">
      <c r="A14" s="40" t="s">
        <v>74</v>
      </c>
      <c r="B14" s="48">
        <v>30.59</v>
      </c>
      <c r="C14" s="48">
        <v>30.673999999999999</v>
      </c>
      <c r="D14" s="48">
        <v>30.499888252000002</v>
      </c>
      <c r="E14" s="43">
        <f t="shared" si="0"/>
        <v>0.27459954233409489</v>
      </c>
      <c r="F14" s="43">
        <f t="shared" si="0"/>
        <v>-0.56761996479102117</v>
      </c>
      <c r="G14" s="44" t="s">
        <v>120</v>
      </c>
      <c r="H14" s="45" t="str">
        <f t="shared" si="1"/>
        <v>N/A</v>
      </c>
      <c r="I14" s="45" t="str">
        <f t="shared" si="2"/>
        <v>N/A</v>
      </c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  <c r="AG14" s="46"/>
    </row>
    <row r="15" spans="1:33" s="47" customFormat="1" ht="15.75" customHeight="1">
      <c r="A15" s="40" t="s">
        <v>76</v>
      </c>
      <c r="B15" s="48">
        <v>1.4279999999999999</v>
      </c>
      <c r="C15" s="48">
        <v>1.4259999999999999</v>
      </c>
      <c r="D15" s="48">
        <v>1.3353944722</v>
      </c>
      <c r="E15" s="43">
        <f t="shared" si="0"/>
        <v>-0.14005602240896373</v>
      </c>
      <c r="F15" s="43">
        <f t="shared" si="0"/>
        <v>-6.353823828892005</v>
      </c>
      <c r="G15" s="44" t="s">
        <v>120</v>
      </c>
      <c r="H15" s="45" t="str">
        <f t="shared" si="1"/>
        <v>N/A</v>
      </c>
      <c r="I15" s="45" t="str">
        <f t="shared" si="2"/>
        <v>N/A</v>
      </c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46"/>
      <c r="AG15" s="46"/>
    </row>
    <row r="16" spans="1:33" s="47" customFormat="1" ht="15.75" customHeight="1">
      <c r="A16" s="40" t="s">
        <v>77</v>
      </c>
      <c r="B16" s="48">
        <v>34.430999999999997</v>
      </c>
      <c r="C16" s="48">
        <v>33.994</v>
      </c>
      <c r="D16" s="48">
        <v>34.450197422000002</v>
      </c>
      <c r="E16" s="43">
        <f t="shared" si="0"/>
        <v>-1.2692050768203005</v>
      </c>
      <c r="F16" s="43">
        <f t="shared" si="0"/>
        <v>1.3419939459904762</v>
      </c>
      <c r="G16" s="44" t="s">
        <v>120</v>
      </c>
      <c r="H16" s="45" t="str">
        <f t="shared" si="1"/>
        <v>N/A</v>
      </c>
      <c r="I16" s="45" t="str">
        <f t="shared" si="2"/>
        <v>N/A</v>
      </c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  <c r="Z16" s="46"/>
      <c r="AA16" s="46"/>
      <c r="AB16" s="46"/>
      <c r="AC16" s="46"/>
      <c r="AD16" s="46"/>
      <c r="AE16" s="46"/>
      <c r="AF16" s="46"/>
      <c r="AG16" s="46"/>
    </row>
    <row r="17" spans="1:35" s="47" customFormat="1" ht="15.75" customHeight="1">
      <c r="A17" s="40" t="s">
        <v>78</v>
      </c>
      <c r="B17" s="48">
        <v>1.4510000000000001</v>
      </c>
      <c r="C17" s="48">
        <v>1.472</v>
      </c>
      <c r="D17" s="48">
        <v>1.480667511</v>
      </c>
      <c r="E17" s="43">
        <f t="shared" si="0"/>
        <v>1.4472777394900005</v>
      </c>
      <c r="F17" s="43">
        <f t="shared" si="0"/>
        <v>0.58882547554348319</v>
      </c>
      <c r="G17" s="44" t="s">
        <v>120</v>
      </c>
      <c r="H17" s="45" t="str">
        <f t="shared" si="1"/>
        <v>N/A</v>
      </c>
      <c r="I17" s="45" t="str">
        <f t="shared" si="2"/>
        <v>N/A</v>
      </c>
      <c r="J17" s="46"/>
      <c r="K17" s="46"/>
      <c r="L17" s="46"/>
      <c r="M17" s="46"/>
      <c r="N17" s="46"/>
      <c r="O17" s="46"/>
      <c r="P17" s="46"/>
      <c r="Q17" s="46"/>
      <c r="R17" s="46"/>
      <c r="S17" s="46"/>
      <c r="T17" s="46"/>
      <c r="U17" s="46"/>
      <c r="V17" s="46"/>
      <c r="W17" s="46"/>
      <c r="X17" s="46"/>
      <c r="Y17" s="46"/>
      <c r="Z17" s="46"/>
      <c r="AA17" s="46"/>
      <c r="AB17" s="46"/>
      <c r="AC17" s="46"/>
      <c r="AD17" s="46"/>
      <c r="AE17" s="46"/>
      <c r="AF17" s="46"/>
      <c r="AG17" s="46"/>
    </row>
    <row r="18" spans="1:35" s="47" customFormat="1" ht="15.75" customHeight="1">
      <c r="A18" s="40" t="s">
        <v>80</v>
      </c>
      <c r="B18" s="48">
        <v>13.598000000000001</v>
      </c>
      <c r="C18" s="48">
        <v>13.061999999999999</v>
      </c>
      <c r="D18" s="48">
        <v>12.700216047</v>
      </c>
      <c r="E18" s="43">
        <f t="shared" si="0"/>
        <v>-3.941756140608923</v>
      </c>
      <c r="F18" s="43">
        <f t="shared" si="0"/>
        <v>-2.7697439366100123</v>
      </c>
      <c r="G18" s="44" t="s">
        <v>120</v>
      </c>
      <c r="H18" s="45" t="str">
        <f t="shared" si="1"/>
        <v>N/A</v>
      </c>
      <c r="I18" s="45" t="str">
        <f t="shared" si="2"/>
        <v>N/A</v>
      </c>
      <c r="J18" s="46"/>
      <c r="K18" s="46"/>
      <c r="L18" s="46"/>
      <c r="M18" s="46"/>
      <c r="N18" s="46"/>
      <c r="O18" s="46"/>
      <c r="P18" s="46"/>
      <c r="Q18" s="46"/>
      <c r="R18" s="46"/>
      <c r="S18" s="46"/>
      <c r="T18" s="46"/>
      <c r="U18" s="46"/>
      <c r="V18" s="46"/>
      <c r="W18" s="46"/>
      <c r="X18" s="46"/>
      <c r="Y18" s="46"/>
      <c r="Z18" s="46"/>
      <c r="AA18" s="46"/>
      <c r="AB18" s="46"/>
      <c r="AC18" s="46"/>
      <c r="AD18" s="46"/>
      <c r="AE18" s="46"/>
      <c r="AF18" s="46"/>
      <c r="AG18" s="46"/>
    </row>
    <row r="19" spans="1:35" s="47" customFormat="1" ht="15.75" customHeight="1">
      <c r="A19" s="40" t="s">
        <v>81</v>
      </c>
      <c r="B19" s="48">
        <v>2.3450000000000002</v>
      </c>
      <c r="C19" s="48">
        <v>2.2999999999999998</v>
      </c>
      <c r="D19" s="48">
        <v>2.3243686210000001</v>
      </c>
      <c r="E19" s="43">
        <f t="shared" si="0"/>
        <v>-1.9189765458422332</v>
      </c>
      <c r="F19" s="43">
        <f t="shared" si="0"/>
        <v>1.0595052608695765</v>
      </c>
      <c r="G19" s="44" t="s">
        <v>120</v>
      </c>
      <c r="H19" s="45" t="str">
        <f t="shared" si="1"/>
        <v>N/A</v>
      </c>
      <c r="I19" s="45" t="str">
        <f t="shared" si="2"/>
        <v>N/A</v>
      </c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  <c r="AG19" s="46"/>
    </row>
    <row r="20" spans="1:35" s="47" customFormat="1" ht="15.75" customHeight="1">
      <c r="A20" s="40" t="s">
        <v>82</v>
      </c>
      <c r="B20" s="48">
        <v>31.300999999999998</v>
      </c>
      <c r="C20" s="48">
        <v>31.181000000000001</v>
      </c>
      <c r="D20" s="48">
        <v>31.105192580000001</v>
      </c>
      <c r="E20" s="43">
        <f t="shared" si="0"/>
        <v>-0.38337433308839158</v>
      </c>
      <c r="F20" s="43">
        <f t="shared" si="0"/>
        <v>-0.2431205541836384</v>
      </c>
      <c r="G20" s="44" t="s">
        <v>120</v>
      </c>
      <c r="H20" s="45" t="str">
        <f t="shared" si="1"/>
        <v>N/A</v>
      </c>
      <c r="I20" s="45" t="str">
        <f t="shared" si="2"/>
        <v>N/A</v>
      </c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  <c r="AA20" s="46"/>
      <c r="AB20" s="46"/>
      <c r="AC20" s="46"/>
      <c r="AD20" s="46"/>
      <c r="AE20" s="46"/>
      <c r="AF20" s="46"/>
      <c r="AG20" s="46"/>
    </row>
    <row r="21" spans="1:35" s="47" customFormat="1" ht="15.75" customHeight="1">
      <c r="A21" s="40" t="s">
        <v>83</v>
      </c>
      <c r="B21" s="48">
        <v>30.59</v>
      </c>
      <c r="C21" s="48">
        <v>30.673999999999999</v>
      </c>
      <c r="D21" s="48">
        <v>30.499888252000002</v>
      </c>
      <c r="E21" s="43">
        <f t="shared" si="0"/>
        <v>0.27459954233409489</v>
      </c>
      <c r="F21" s="43">
        <f t="shared" si="0"/>
        <v>-0.56761996479102117</v>
      </c>
      <c r="G21" s="44" t="s">
        <v>120</v>
      </c>
      <c r="H21" s="45" t="str">
        <f t="shared" si="1"/>
        <v>N/A</v>
      </c>
      <c r="I21" s="45" t="str">
        <f t="shared" si="2"/>
        <v>N/A</v>
      </c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  <c r="AA21" s="46"/>
      <c r="AB21" s="46"/>
      <c r="AC21" s="46"/>
      <c r="AD21" s="46"/>
      <c r="AE21" s="46"/>
      <c r="AF21" s="46"/>
      <c r="AG21" s="46"/>
    </row>
    <row r="22" spans="1:35" s="47" customFormat="1" ht="15.75" customHeight="1">
      <c r="A22" s="40" t="s">
        <v>96</v>
      </c>
      <c r="B22" s="48">
        <v>34.430999999999997</v>
      </c>
      <c r="C22" s="48">
        <v>33.994</v>
      </c>
      <c r="D22" s="48">
        <v>34.450197422000002</v>
      </c>
      <c r="E22" s="43">
        <f t="shared" si="0"/>
        <v>-1.2692050768203005</v>
      </c>
      <c r="F22" s="43">
        <f t="shared" si="0"/>
        <v>1.3419939459904762</v>
      </c>
      <c r="G22" s="44" t="s">
        <v>120</v>
      </c>
      <c r="H22" s="45" t="str">
        <f t="shared" si="1"/>
        <v>N/A</v>
      </c>
      <c r="I22" s="45" t="str">
        <f t="shared" si="2"/>
        <v>N/A</v>
      </c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  <c r="AG22" s="46"/>
    </row>
    <row r="23" spans="1:35" s="47" customFormat="1" ht="15.75" customHeight="1">
      <c r="A23" s="40" t="s">
        <v>7</v>
      </c>
      <c r="B23" s="50">
        <v>63.034999999999997</v>
      </c>
      <c r="C23" s="48">
        <v>63.563000000000002</v>
      </c>
      <c r="D23" s="48">
        <v>63.458243314000001</v>
      </c>
      <c r="E23" s="43">
        <f t="shared" si="0"/>
        <v>0.83762988815738215</v>
      </c>
      <c r="F23" s="43">
        <f t="shared" si="0"/>
        <v>-0.16480764910404128</v>
      </c>
      <c r="G23" s="44" t="s">
        <v>118</v>
      </c>
      <c r="H23" s="45" t="str">
        <f t="shared" si="1"/>
        <v>Yes</v>
      </c>
      <c r="I23" s="45" t="str">
        <f t="shared" si="2"/>
        <v>Yes</v>
      </c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  <c r="AG23" s="46"/>
    </row>
    <row r="24" spans="1:35" s="47" customFormat="1" ht="15.75" customHeight="1">
      <c r="A24" s="40" t="s">
        <v>8</v>
      </c>
      <c r="B24" s="50">
        <v>62.908000000000001</v>
      </c>
      <c r="C24" s="48">
        <v>63.561</v>
      </c>
      <c r="D24" s="48">
        <v>63.456380838999998</v>
      </c>
      <c r="E24" s="43">
        <f t="shared" si="0"/>
        <v>1.0380237807592019</v>
      </c>
      <c r="F24" s="43">
        <f t="shared" si="0"/>
        <v>-0.16459646795991603</v>
      </c>
      <c r="G24" s="44" t="s">
        <v>118</v>
      </c>
      <c r="H24" s="45" t="str">
        <f t="shared" si="1"/>
        <v>Yes</v>
      </c>
      <c r="I24" s="45" t="str">
        <f t="shared" si="2"/>
        <v>Yes</v>
      </c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</row>
    <row r="25" spans="1:35" s="47" customFormat="1" ht="15.75" customHeight="1">
      <c r="A25" s="51" t="s">
        <v>107</v>
      </c>
      <c r="B25" s="48">
        <v>0</v>
      </c>
      <c r="C25" s="50">
        <v>0</v>
      </c>
      <c r="D25" s="50">
        <v>0</v>
      </c>
      <c r="E25" s="43" t="str">
        <f t="shared" si="0"/>
        <v>Div by 0</v>
      </c>
      <c r="F25" s="43" t="str">
        <f t="shared" si="0"/>
        <v>Div by 0</v>
      </c>
      <c r="G25" s="44" t="s">
        <v>120</v>
      </c>
      <c r="H25" s="45" t="str">
        <f t="shared" si="1"/>
        <v>N/A</v>
      </c>
      <c r="I25" s="45" t="str">
        <f t="shared" si="2"/>
        <v>N/A</v>
      </c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  <c r="AA25" s="46"/>
      <c r="AB25" s="46"/>
      <c r="AC25" s="46"/>
      <c r="AD25" s="46"/>
      <c r="AE25" s="46"/>
      <c r="AF25" s="46"/>
      <c r="AG25" s="46"/>
      <c r="AH25" s="46"/>
      <c r="AI25" s="46"/>
    </row>
    <row r="26" spans="1:35" s="53" customFormat="1" ht="15.75" customHeight="1">
      <c r="A26" s="51" t="s">
        <v>105</v>
      </c>
      <c r="B26" s="52">
        <v>982.58500000000004</v>
      </c>
      <c r="C26" s="50">
        <v>996.66800000000001</v>
      </c>
      <c r="D26" s="50">
        <v>992.64836475000004</v>
      </c>
      <c r="E26" s="43">
        <f t="shared" si="0"/>
        <v>1.4332602268506001</v>
      </c>
      <c r="F26" s="43">
        <f t="shared" si="0"/>
        <v>-0.4033073450737823</v>
      </c>
      <c r="G26" s="44" t="s">
        <v>118</v>
      </c>
      <c r="H26" s="45" t="str">
        <f t="shared" si="1"/>
        <v>Yes</v>
      </c>
      <c r="I26" s="45" t="str">
        <f t="shared" si="2"/>
        <v>Yes</v>
      </c>
    </row>
    <row r="27" spans="1:35" s="54" customFormat="1" ht="15.75" customHeight="1">
      <c r="A27" s="40" t="s">
        <v>110</v>
      </c>
      <c r="B27" s="48">
        <v>133.76300000000001</v>
      </c>
      <c r="C27" s="50">
        <v>132.417</v>
      </c>
      <c r="D27" s="50">
        <v>133.81472099999999</v>
      </c>
      <c r="E27" s="43">
        <f t="shared" si="0"/>
        <v>-1.0062573357355948</v>
      </c>
      <c r="F27" s="43">
        <f t="shared" si="0"/>
        <v>1.0555449828949379</v>
      </c>
      <c r="G27" s="44" t="s">
        <v>118</v>
      </c>
      <c r="H27" s="45" t="str">
        <f t="shared" si="1"/>
        <v>Yes</v>
      </c>
      <c r="I27" s="45" t="str">
        <f t="shared" si="2"/>
        <v>Yes</v>
      </c>
      <c r="J27" s="53"/>
      <c r="K27" s="53"/>
      <c r="L27" s="53"/>
      <c r="M27" s="53"/>
      <c r="N27" s="53"/>
      <c r="O27" s="53"/>
      <c r="P27" s="53"/>
      <c r="Q27" s="53"/>
      <c r="R27" s="53"/>
      <c r="S27" s="53"/>
      <c r="T27" s="53"/>
      <c r="U27" s="53"/>
      <c r="V27" s="53"/>
      <c r="W27" s="53"/>
      <c r="X27" s="53"/>
      <c r="Y27" s="53"/>
      <c r="Z27" s="53"/>
      <c r="AA27" s="53"/>
      <c r="AB27" s="53"/>
      <c r="AC27" s="53"/>
      <c r="AD27" s="53"/>
      <c r="AE27" s="53"/>
      <c r="AF27" s="53"/>
      <c r="AG27" s="53"/>
      <c r="AH27" s="53"/>
      <c r="AI27" s="53"/>
    </row>
    <row r="28" spans="1:35" s="59" customFormat="1" ht="15.75" customHeight="1">
      <c r="A28" s="55" t="s">
        <v>9</v>
      </c>
      <c r="B28" s="56" t="s">
        <v>130</v>
      </c>
      <c r="C28" s="56" t="s">
        <v>95</v>
      </c>
      <c r="D28" s="56"/>
      <c r="E28" s="35" t="s">
        <v>95</v>
      </c>
      <c r="F28" s="35" t="s">
        <v>95</v>
      </c>
      <c r="G28" s="57"/>
      <c r="H28" s="58"/>
      <c r="I28" s="58"/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  <c r="AA28" s="46"/>
      <c r="AB28" s="46"/>
      <c r="AC28" s="46"/>
      <c r="AD28" s="46"/>
      <c r="AE28" s="46"/>
      <c r="AF28" s="46"/>
      <c r="AG28" s="46"/>
    </row>
    <row r="29" spans="1:35" s="47" customFormat="1" ht="15.75" customHeight="1">
      <c r="A29" s="40" t="s">
        <v>10</v>
      </c>
      <c r="B29" s="41">
        <v>33409</v>
      </c>
      <c r="C29" s="42">
        <v>34190</v>
      </c>
      <c r="D29" s="42">
        <v>34072</v>
      </c>
      <c r="E29" s="43">
        <f t="shared" ref="E29:F32" si="3">IFERROR((C29-B29)*100/B29,"Div by 0")</f>
        <v>2.3376934359005057</v>
      </c>
      <c r="F29" s="43">
        <f t="shared" si="3"/>
        <v>-0.34513015501608657</v>
      </c>
      <c r="G29" s="44" t="s">
        <v>118</v>
      </c>
      <c r="H29" s="45" t="str">
        <f>IF(E29="Div by 0","N/A",IF(G29="N/A","N/A",IF(AND((ABS(E29)&gt;ABS(VALUE(MID(G29,1,2)))),(B29&gt;=10)),"No",IF(AND((ABS(E29)&gt;ABS(VALUE(MID(G29,1,2)))),(C29&gt;=10)),"No","Yes"))))</f>
        <v>Yes</v>
      </c>
      <c r="I29" s="45" t="str">
        <f t="shared" ref="I29:I32" si="4">IF(F29="Div by 0","N/A",IF(G29="N/A","N/A",IF(AND((ABS(F29)&gt;ABS(VALUE(MID(G29,1,2)))),(C29&gt;=10)),"No",IF(AND((ABS(F29)&gt;ABS(VALUE(MID(G29,1,2)))),(D29&gt;=10)),"No","Yes"))))</f>
        <v>Yes</v>
      </c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  <c r="AA29" s="46"/>
      <c r="AB29" s="46"/>
      <c r="AC29" s="46"/>
      <c r="AD29" s="46"/>
      <c r="AE29" s="46"/>
      <c r="AF29" s="46"/>
      <c r="AG29" s="46"/>
    </row>
    <row r="30" spans="1:35" s="47" customFormat="1" ht="15.75" customHeight="1">
      <c r="A30" s="40" t="s">
        <v>11</v>
      </c>
      <c r="B30" s="48">
        <v>93.66</v>
      </c>
      <c r="C30" s="48">
        <v>94.103999999999999</v>
      </c>
      <c r="D30" s="48">
        <v>94.910777178000004</v>
      </c>
      <c r="E30" s="43">
        <f t="shared" si="3"/>
        <v>0.47405509288917641</v>
      </c>
      <c r="F30" s="43">
        <f t="shared" si="3"/>
        <v>0.85732506375924977</v>
      </c>
      <c r="G30" s="44" t="s">
        <v>118</v>
      </c>
      <c r="H30" s="45" t="str">
        <f t="shared" ref="H30:H32" si="5">IF(E30="Div by 0","N/A",IF(G30="N/A","N/A",IF(AND((ABS(E30)&gt;ABS(VALUE(MID(G30,1,2)))),(B30&gt;=10)),"No",IF(AND((ABS(E30)&gt;ABS(VALUE(MID(G30,1,2)))),(C30&gt;=10)),"No","Yes"))))</f>
        <v>Yes</v>
      </c>
      <c r="I30" s="45" t="str">
        <f t="shared" si="4"/>
        <v>Yes</v>
      </c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6"/>
      <c r="AA30" s="46"/>
      <c r="AB30" s="46"/>
      <c r="AC30" s="46"/>
      <c r="AD30" s="46"/>
      <c r="AE30" s="46"/>
      <c r="AF30" s="46"/>
      <c r="AG30" s="46"/>
    </row>
    <row r="31" spans="1:35" s="47" customFormat="1" ht="15.75" customHeight="1">
      <c r="A31" s="40" t="s">
        <v>12</v>
      </c>
      <c r="B31" s="48">
        <v>6.34</v>
      </c>
      <c r="C31" s="48">
        <v>5.8959999999999999</v>
      </c>
      <c r="D31" s="48">
        <v>5.0892228223</v>
      </c>
      <c r="E31" s="43">
        <f t="shared" si="3"/>
        <v>-7.0031545741324912</v>
      </c>
      <c r="F31" s="43">
        <f t="shared" si="3"/>
        <v>-13.683466378900947</v>
      </c>
      <c r="G31" s="44" t="s">
        <v>118</v>
      </c>
      <c r="H31" s="45" t="str">
        <f t="shared" si="5"/>
        <v>Yes</v>
      </c>
      <c r="I31" s="45" t="str">
        <f t="shared" si="4"/>
        <v>Yes</v>
      </c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  <c r="AG31" s="46"/>
    </row>
    <row r="32" spans="1:35" s="47" customFormat="1" ht="15.75" customHeight="1">
      <c r="A32" s="40" t="s">
        <v>13</v>
      </c>
      <c r="B32" s="48">
        <v>0</v>
      </c>
      <c r="C32" s="48">
        <v>0</v>
      </c>
      <c r="D32" s="48">
        <v>0</v>
      </c>
      <c r="E32" s="43" t="str">
        <f t="shared" si="3"/>
        <v>Div by 0</v>
      </c>
      <c r="F32" s="43" t="str">
        <f t="shared" si="3"/>
        <v>Div by 0</v>
      </c>
      <c r="G32" s="44" t="s">
        <v>120</v>
      </c>
      <c r="H32" s="45" t="str">
        <f t="shared" si="5"/>
        <v>N/A</v>
      </c>
      <c r="I32" s="45" t="str">
        <f t="shared" si="4"/>
        <v>N/A</v>
      </c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  <c r="AA32" s="46"/>
      <c r="AB32" s="46"/>
      <c r="AC32" s="46"/>
      <c r="AD32" s="46"/>
      <c r="AE32" s="46"/>
      <c r="AF32" s="46"/>
      <c r="AG32" s="46"/>
    </row>
    <row r="33" spans="1:33" s="59" customFormat="1" ht="15.75" customHeight="1">
      <c r="A33" s="60" t="s">
        <v>14</v>
      </c>
      <c r="B33" s="56" t="s">
        <v>130</v>
      </c>
      <c r="C33" s="56" t="s">
        <v>95</v>
      </c>
      <c r="D33" s="56"/>
      <c r="E33" s="35"/>
      <c r="F33" s="35"/>
      <c r="G33" s="57"/>
      <c r="H33" s="58"/>
      <c r="I33" s="58"/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  <c r="AA33" s="46"/>
      <c r="AB33" s="46"/>
      <c r="AC33" s="46"/>
      <c r="AD33" s="46"/>
      <c r="AE33" s="46"/>
      <c r="AF33" s="46"/>
      <c r="AG33" s="46"/>
    </row>
    <row r="34" spans="1:33" s="47" customFormat="1" ht="15.75" customHeight="1">
      <c r="A34" s="40" t="s">
        <v>15</v>
      </c>
      <c r="B34" s="41">
        <v>33342</v>
      </c>
      <c r="C34" s="42">
        <v>34189</v>
      </c>
      <c r="D34" s="42">
        <v>34071</v>
      </c>
      <c r="E34" s="43">
        <f t="shared" ref="E34:F54" si="6">IFERROR((C34-B34)*100/B34,"Div by 0")</f>
        <v>2.5403395117269509</v>
      </c>
      <c r="F34" s="43">
        <f t="shared" si="6"/>
        <v>-0.3451402497879435</v>
      </c>
      <c r="G34" s="44" t="s">
        <v>118</v>
      </c>
      <c r="H34" s="45" t="str">
        <f>IF(E34="Div by 0","N/A",IF(G34="N/A","N/A",IF(AND((ABS(E34)&gt;ABS(VALUE(MID(G34,1,2)))),(B34&gt;=10)),"No",IF(AND((ABS(E34)&gt;ABS(VALUE(MID(G34,1,2)))),(C34&gt;=10)),"No","Yes"))))</f>
        <v>Yes</v>
      </c>
      <c r="I34" s="45" t="str">
        <f t="shared" ref="I34:I54" si="7">IF(F34="Div by 0","N/A",IF(G34="N/A","N/A",IF(AND((ABS(F34)&gt;ABS(VALUE(MID(G34,1,2)))),(C34&gt;=10)),"No",IF(AND((ABS(F34)&gt;ABS(VALUE(MID(G34,1,2)))),(D34&gt;=10)),"No","Yes"))))</f>
        <v>Yes</v>
      </c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  <c r="AA34" s="46"/>
      <c r="AB34" s="46"/>
      <c r="AC34" s="46"/>
      <c r="AD34" s="46"/>
      <c r="AE34" s="46"/>
      <c r="AF34" s="46"/>
      <c r="AG34" s="46"/>
    </row>
    <row r="35" spans="1:33" s="47" customFormat="1" ht="15.75" customHeight="1">
      <c r="A35" s="40" t="s">
        <v>16</v>
      </c>
      <c r="B35" s="48">
        <v>93.647999999999996</v>
      </c>
      <c r="C35" s="48">
        <v>94.102999999999994</v>
      </c>
      <c r="D35" s="48">
        <v>94.910627806999997</v>
      </c>
      <c r="E35" s="43">
        <f t="shared" si="6"/>
        <v>0.4858619511361677</v>
      </c>
      <c r="F35" s="43">
        <f t="shared" si="6"/>
        <v>0.85823810824309843</v>
      </c>
      <c r="G35" s="44" t="s">
        <v>118</v>
      </c>
      <c r="H35" s="45" t="str">
        <f t="shared" ref="H35:H54" si="8">IF(E35="Div by 0","N/A",IF(G35="N/A","N/A",IF(AND((ABS(E35)&gt;ABS(VALUE(MID(G35,1,2)))),(B35&gt;=10)),"No",IF(AND((ABS(E35)&gt;ABS(VALUE(MID(G35,1,2)))),(C35&gt;=10)),"No","Yes"))))</f>
        <v>Yes</v>
      </c>
      <c r="I35" s="45" t="str">
        <f t="shared" si="7"/>
        <v>Yes</v>
      </c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  <c r="AA35" s="46"/>
      <c r="AB35" s="46"/>
      <c r="AC35" s="46"/>
      <c r="AD35" s="46"/>
      <c r="AE35" s="46"/>
      <c r="AF35" s="46"/>
      <c r="AG35" s="46"/>
    </row>
    <row r="36" spans="1:33" s="47" customFormat="1" ht="15.75" customHeight="1">
      <c r="A36" s="40" t="s">
        <v>17</v>
      </c>
      <c r="B36" s="48">
        <v>6.3250000000000002</v>
      </c>
      <c r="C36" s="48">
        <v>5.8760000000000003</v>
      </c>
      <c r="D36" s="48">
        <v>5.0629567668000002</v>
      </c>
      <c r="E36" s="43">
        <f t="shared" si="6"/>
        <v>-7.0988142292490091</v>
      </c>
      <c r="F36" s="43">
        <f t="shared" si="6"/>
        <v>-13.836678577263445</v>
      </c>
      <c r="G36" s="44" t="s">
        <v>118</v>
      </c>
      <c r="H36" s="45" t="str">
        <f t="shared" si="8"/>
        <v>Yes</v>
      </c>
      <c r="I36" s="45" t="str">
        <f t="shared" si="7"/>
        <v>Yes</v>
      </c>
      <c r="J36" s="46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  <c r="Z36" s="46"/>
      <c r="AA36" s="46"/>
      <c r="AB36" s="46"/>
      <c r="AC36" s="46"/>
      <c r="AD36" s="46"/>
      <c r="AE36" s="46"/>
      <c r="AF36" s="46"/>
      <c r="AG36" s="46"/>
    </row>
    <row r="37" spans="1:33" s="47" customFormat="1" ht="15.75" customHeight="1">
      <c r="A37" s="40" t="s">
        <v>18</v>
      </c>
      <c r="B37" s="48">
        <v>2.7E-2</v>
      </c>
      <c r="C37" s="48">
        <v>0.02</v>
      </c>
      <c r="D37" s="48">
        <v>2.64154266E-2</v>
      </c>
      <c r="E37" s="43">
        <f t="shared" si="6"/>
        <v>-25.925925925925924</v>
      </c>
      <c r="F37" s="43">
        <f t="shared" si="6"/>
        <v>32.077132999999996</v>
      </c>
      <c r="G37" s="44" t="s">
        <v>118</v>
      </c>
      <c r="H37" s="45" t="str">
        <f t="shared" si="8"/>
        <v>Yes</v>
      </c>
      <c r="I37" s="45" t="str">
        <f t="shared" si="7"/>
        <v>Yes</v>
      </c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  <c r="AG37" s="46"/>
    </row>
    <row r="38" spans="1:33" s="47" customFormat="1" ht="15.75" customHeight="1">
      <c r="A38" s="40" t="s">
        <v>19</v>
      </c>
      <c r="B38" s="48">
        <v>32.229999999999997</v>
      </c>
      <c r="C38" s="48">
        <v>33.021999999999998</v>
      </c>
      <c r="D38" s="48">
        <v>34.163951748000002</v>
      </c>
      <c r="E38" s="43">
        <f t="shared" si="6"/>
        <v>2.4573378839590494</v>
      </c>
      <c r="F38" s="43">
        <f t="shared" si="6"/>
        <v>3.4581544061534855</v>
      </c>
      <c r="G38" s="44" t="s">
        <v>118</v>
      </c>
      <c r="H38" s="45" t="str">
        <f t="shared" si="8"/>
        <v>Yes</v>
      </c>
      <c r="I38" s="45" t="str">
        <f t="shared" si="7"/>
        <v>Yes</v>
      </c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  <c r="Z38" s="46"/>
      <c r="AA38" s="46"/>
      <c r="AB38" s="46"/>
      <c r="AC38" s="46"/>
      <c r="AD38" s="46"/>
      <c r="AE38" s="46"/>
      <c r="AF38" s="46"/>
      <c r="AG38" s="46"/>
    </row>
    <row r="39" spans="1:33" s="47" customFormat="1" ht="15.75" customHeight="1">
      <c r="A39" s="40" t="s">
        <v>20</v>
      </c>
      <c r="B39" s="48">
        <v>76.738</v>
      </c>
      <c r="C39" s="48">
        <v>77.814999999999998</v>
      </c>
      <c r="D39" s="48">
        <v>78.295324468999993</v>
      </c>
      <c r="E39" s="43">
        <f t="shared" si="6"/>
        <v>1.4034767650968205</v>
      </c>
      <c r="F39" s="43">
        <f t="shared" si="6"/>
        <v>0.61726462635738055</v>
      </c>
      <c r="G39" s="44" t="s">
        <v>118</v>
      </c>
      <c r="H39" s="45" t="str">
        <f t="shared" si="8"/>
        <v>Yes</v>
      </c>
      <c r="I39" s="45" t="str">
        <f t="shared" si="7"/>
        <v>Yes</v>
      </c>
      <c r="J39" s="46"/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  <c r="Z39" s="46"/>
      <c r="AA39" s="46"/>
      <c r="AB39" s="46"/>
      <c r="AC39" s="46"/>
      <c r="AD39" s="46"/>
      <c r="AE39" s="46"/>
      <c r="AF39" s="46"/>
      <c r="AG39" s="46"/>
    </row>
    <row r="40" spans="1:33" s="47" customFormat="1" ht="15.75" customHeight="1">
      <c r="A40" s="40" t="s">
        <v>21</v>
      </c>
      <c r="B40" s="48">
        <v>61.015999999999998</v>
      </c>
      <c r="C40" s="48">
        <v>61.984999999999999</v>
      </c>
      <c r="D40" s="48">
        <v>61.738722080000002</v>
      </c>
      <c r="E40" s="43">
        <f t="shared" si="6"/>
        <v>1.5881080372361367</v>
      </c>
      <c r="F40" s="43">
        <f t="shared" si="6"/>
        <v>-0.39731857707509421</v>
      </c>
      <c r="G40" s="44" t="s">
        <v>118</v>
      </c>
      <c r="H40" s="45" t="str">
        <f t="shared" si="8"/>
        <v>Yes</v>
      </c>
      <c r="I40" s="45" t="str">
        <f t="shared" si="7"/>
        <v>Yes</v>
      </c>
      <c r="J40" s="46"/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  <c r="Z40" s="46"/>
      <c r="AA40" s="46"/>
      <c r="AB40" s="46"/>
      <c r="AC40" s="46"/>
      <c r="AD40" s="46"/>
      <c r="AE40" s="46"/>
      <c r="AF40" s="46"/>
      <c r="AG40" s="46"/>
    </row>
    <row r="41" spans="1:33" s="47" customFormat="1" ht="15.75" customHeight="1">
      <c r="A41" s="40" t="s">
        <v>22</v>
      </c>
      <c r="B41" s="48">
        <v>76.738</v>
      </c>
      <c r="C41" s="48">
        <v>77.814999999999998</v>
      </c>
      <c r="D41" s="48">
        <v>78.295324468999993</v>
      </c>
      <c r="E41" s="43">
        <f t="shared" si="6"/>
        <v>1.4034767650968205</v>
      </c>
      <c r="F41" s="43">
        <f t="shared" si="6"/>
        <v>0.61726462635738055</v>
      </c>
      <c r="G41" s="44" t="s">
        <v>118</v>
      </c>
      <c r="H41" s="45" t="str">
        <f t="shared" si="8"/>
        <v>Yes</v>
      </c>
      <c r="I41" s="45" t="str">
        <f t="shared" si="7"/>
        <v>Yes</v>
      </c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  <c r="AA41" s="46"/>
      <c r="AB41" s="46"/>
      <c r="AC41" s="46"/>
      <c r="AD41" s="46"/>
      <c r="AE41" s="46"/>
      <c r="AF41" s="46"/>
      <c r="AG41" s="46"/>
    </row>
    <row r="42" spans="1:33" s="47" customFormat="1" ht="15.75" customHeight="1">
      <c r="A42" s="40" t="s">
        <v>23</v>
      </c>
      <c r="B42" s="48">
        <v>3.0049999999999999</v>
      </c>
      <c r="C42" s="48">
        <v>3.13</v>
      </c>
      <c r="D42" s="48">
        <v>3.1140852925</v>
      </c>
      <c r="E42" s="43">
        <f t="shared" si="6"/>
        <v>4.1597337770382694</v>
      </c>
      <c r="F42" s="43">
        <f t="shared" si="6"/>
        <v>-0.50845710862619498</v>
      </c>
      <c r="G42" s="44" t="s">
        <v>118</v>
      </c>
      <c r="H42" s="45" t="str">
        <f t="shared" si="8"/>
        <v>Yes</v>
      </c>
      <c r="I42" s="45" t="str">
        <f t="shared" si="7"/>
        <v>Yes</v>
      </c>
      <c r="J42" s="46"/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  <c r="Z42" s="46"/>
      <c r="AA42" s="46"/>
      <c r="AB42" s="46"/>
      <c r="AC42" s="46"/>
      <c r="AD42" s="46"/>
      <c r="AE42" s="46"/>
      <c r="AF42" s="46"/>
      <c r="AG42" s="46"/>
    </row>
    <row r="43" spans="1:33" s="47" customFormat="1" ht="15.75" customHeight="1">
      <c r="A43" s="40" t="s">
        <v>24</v>
      </c>
      <c r="B43" s="48">
        <v>49.732999999999997</v>
      </c>
      <c r="C43" s="48">
        <v>49.981000000000002</v>
      </c>
      <c r="D43" s="48">
        <v>49.787209062999999</v>
      </c>
      <c r="E43" s="43">
        <f t="shared" si="6"/>
        <v>0.4986628596706506</v>
      </c>
      <c r="F43" s="43">
        <f t="shared" si="6"/>
        <v>-0.38772921110022374</v>
      </c>
      <c r="G43" s="44" t="s">
        <v>118</v>
      </c>
      <c r="H43" s="45" t="str">
        <f t="shared" si="8"/>
        <v>Yes</v>
      </c>
      <c r="I43" s="45" t="str">
        <f t="shared" si="7"/>
        <v>Yes</v>
      </c>
      <c r="J43" s="4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  <c r="Z43" s="46"/>
      <c r="AA43" s="46"/>
      <c r="AB43" s="46"/>
      <c r="AC43" s="46"/>
      <c r="AD43" s="46"/>
      <c r="AE43" s="46"/>
      <c r="AF43" s="46"/>
      <c r="AG43" s="46"/>
    </row>
    <row r="44" spans="1:33" s="47" customFormat="1" ht="15.75" customHeight="1">
      <c r="A44" s="40" t="s">
        <v>25</v>
      </c>
      <c r="B44" s="48">
        <v>27.004999999999999</v>
      </c>
      <c r="C44" s="48">
        <v>27.834</v>
      </c>
      <c r="D44" s="48">
        <v>28.508115406000002</v>
      </c>
      <c r="E44" s="43">
        <f t="shared" si="6"/>
        <v>3.0698018885391618</v>
      </c>
      <c r="F44" s="43">
        <f t="shared" si="6"/>
        <v>2.4219135086584829</v>
      </c>
      <c r="G44" s="44" t="s">
        <v>118</v>
      </c>
      <c r="H44" s="45" t="str">
        <f t="shared" si="8"/>
        <v>Yes</v>
      </c>
      <c r="I44" s="45" t="str">
        <f t="shared" si="7"/>
        <v>Yes</v>
      </c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  <c r="AA44" s="46"/>
      <c r="AB44" s="46"/>
      <c r="AC44" s="46"/>
      <c r="AD44" s="46"/>
      <c r="AE44" s="46"/>
      <c r="AF44" s="46"/>
      <c r="AG44" s="46"/>
    </row>
    <row r="45" spans="1:33" s="47" customFormat="1" ht="15.75" customHeight="1">
      <c r="A45" s="40" t="s">
        <v>26</v>
      </c>
      <c r="B45" s="48">
        <v>72.182000000000002</v>
      </c>
      <c r="C45" s="48">
        <v>73.682000000000002</v>
      </c>
      <c r="D45" s="48">
        <v>74.556074081000006</v>
      </c>
      <c r="E45" s="43">
        <f t="shared" si="6"/>
        <v>2.0780804078579145</v>
      </c>
      <c r="F45" s="43">
        <f t="shared" si="6"/>
        <v>1.1862789840123822</v>
      </c>
      <c r="G45" s="44" t="s">
        <v>118</v>
      </c>
      <c r="H45" s="45" t="str">
        <f t="shared" si="8"/>
        <v>Yes</v>
      </c>
      <c r="I45" s="45" t="str">
        <f t="shared" si="7"/>
        <v>Yes</v>
      </c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6"/>
      <c r="AC45" s="46"/>
      <c r="AD45" s="46"/>
      <c r="AE45" s="46"/>
      <c r="AF45" s="46"/>
      <c r="AG45" s="46"/>
    </row>
    <row r="46" spans="1:33" s="47" customFormat="1" ht="15.75" customHeight="1">
      <c r="A46" s="40" t="s">
        <v>27</v>
      </c>
      <c r="B46" s="48">
        <v>23.262</v>
      </c>
      <c r="C46" s="48">
        <v>21.861000000000001</v>
      </c>
      <c r="D46" s="48">
        <v>21.499222211999999</v>
      </c>
      <c r="E46" s="43">
        <f t="shared" si="6"/>
        <v>-6.0226979623420158</v>
      </c>
      <c r="F46" s="43">
        <f t="shared" si="6"/>
        <v>-1.6549004528612654</v>
      </c>
      <c r="G46" s="44" t="s">
        <v>118</v>
      </c>
      <c r="H46" s="45" t="str">
        <f t="shared" si="8"/>
        <v>Yes</v>
      </c>
      <c r="I46" s="45" t="str">
        <f t="shared" si="7"/>
        <v>Yes</v>
      </c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6"/>
      <c r="AC46" s="46"/>
      <c r="AD46" s="46"/>
      <c r="AE46" s="46"/>
      <c r="AF46" s="46"/>
      <c r="AG46" s="46"/>
    </row>
    <row r="47" spans="1:33" s="47" customFormat="1" ht="15.75" customHeight="1">
      <c r="A47" s="40" t="s">
        <v>28</v>
      </c>
      <c r="B47" s="48">
        <v>100</v>
      </c>
      <c r="C47" s="48">
        <v>99.674999999999997</v>
      </c>
      <c r="D47" s="48">
        <v>99.794546682000004</v>
      </c>
      <c r="E47" s="43">
        <f t="shared" si="6"/>
        <v>-0.32500000000000284</v>
      </c>
      <c r="F47" s="43">
        <f t="shared" si="6"/>
        <v>0.11993647554552937</v>
      </c>
      <c r="G47" s="44" t="s">
        <v>118</v>
      </c>
      <c r="H47" s="45" t="str">
        <f t="shared" si="8"/>
        <v>Yes</v>
      </c>
      <c r="I47" s="45" t="str">
        <f t="shared" si="7"/>
        <v>Yes</v>
      </c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</row>
    <row r="48" spans="1:33" s="47" customFormat="1" ht="15.75" customHeight="1">
      <c r="A48" s="40" t="s">
        <v>29</v>
      </c>
      <c r="B48" s="48">
        <v>100</v>
      </c>
      <c r="C48" s="48">
        <v>99.674999999999997</v>
      </c>
      <c r="D48" s="48">
        <v>99.794546682000004</v>
      </c>
      <c r="E48" s="43">
        <f t="shared" si="6"/>
        <v>-0.32500000000000284</v>
      </c>
      <c r="F48" s="43">
        <f t="shared" si="6"/>
        <v>0.11993647554552937</v>
      </c>
      <c r="G48" s="44" t="s">
        <v>118</v>
      </c>
      <c r="H48" s="45" t="str">
        <f t="shared" si="8"/>
        <v>Yes</v>
      </c>
      <c r="I48" s="45" t="str">
        <f t="shared" si="7"/>
        <v>Yes</v>
      </c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6"/>
      <c r="AC48" s="46"/>
      <c r="AD48" s="46"/>
      <c r="AE48" s="46"/>
      <c r="AF48" s="46"/>
      <c r="AG48" s="46"/>
    </row>
    <row r="49" spans="1:35" s="47" customFormat="1" ht="15.75" customHeight="1">
      <c r="A49" s="40" t="s">
        <v>30</v>
      </c>
      <c r="B49" s="48">
        <v>100</v>
      </c>
      <c r="C49" s="48">
        <v>99.674999999999997</v>
      </c>
      <c r="D49" s="48">
        <v>99.794546682000004</v>
      </c>
      <c r="E49" s="43">
        <f t="shared" si="6"/>
        <v>-0.32500000000000284</v>
      </c>
      <c r="F49" s="43">
        <f t="shared" si="6"/>
        <v>0.11993647554552937</v>
      </c>
      <c r="G49" s="44" t="s">
        <v>118</v>
      </c>
      <c r="H49" s="45" t="str">
        <f t="shared" si="8"/>
        <v>Yes</v>
      </c>
      <c r="I49" s="45" t="str">
        <f t="shared" si="7"/>
        <v>Yes</v>
      </c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  <c r="AG49" s="46"/>
    </row>
    <row r="50" spans="1:35" s="47" customFormat="1" ht="15.75" customHeight="1">
      <c r="A50" s="40" t="s">
        <v>114</v>
      </c>
      <c r="B50" s="48">
        <v>52.276000000000003</v>
      </c>
      <c r="C50" s="48">
        <v>51.142000000000003</v>
      </c>
      <c r="D50" s="48">
        <v>51.668574446999997</v>
      </c>
      <c r="E50" s="43">
        <f t="shared" si="6"/>
        <v>-2.1692554900910559</v>
      </c>
      <c r="F50" s="43">
        <f t="shared" si="6"/>
        <v>1.0296320969066413</v>
      </c>
      <c r="G50" s="44" t="s">
        <v>118</v>
      </c>
      <c r="H50" s="45" t="str">
        <f t="shared" si="8"/>
        <v>Yes</v>
      </c>
      <c r="I50" s="45" t="str">
        <f t="shared" si="7"/>
        <v>Yes</v>
      </c>
      <c r="J50" s="46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  <c r="Z50" s="46"/>
      <c r="AA50" s="46"/>
      <c r="AB50" s="46"/>
      <c r="AC50" s="46"/>
      <c r="AD50" s="46"/>
      <c r="AE50" s="46"/>
      <c r="AF50" s="46"/>
      <c r="AG50" s="46"/>
    </row>
    <row r="51" spans="1:35" s="47" customFormat="1" ht="15.75" customHeight="1">
      <c r="A51" s="40" t="s">
        <v>32</v>
      </c>
      <c r="B51" s="48">
        <v>100</v>
      </c>
      <c r="C51" s="48">
        <v>99.674999999999997</v>
      </c>
      <c r="D51" s="48">
        <v>99.794546682000004</v>
      </c>
      <c r="E51" s="43">
        <f t="shared" si="6"/>
        <v>-0.32500000000000284</v>
      </c>
      <c r="F51" s="43">
        <f t="shared" si="6"/>
        <v>0.11993647554552937</v>
      </c>
      <c r="G51" s="44" t="s">
        <v>118</v>
      </c>
      <c r="H51" s="45" t="str">
        <f t="shared" si="8"/>
        <v>Yes</v>
      </c>
      <c r="I51" s="45" t="str">
        <f t="shared" si="7"/>
        <v>Yes</v>
      </c>
      <c r="J51" s="46"/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  <c r="Z51" s="46"/>
      <c r="AA51" s="46"/>
      <c r="AB51" s="46"/>
      <c r="AC51" s="46"/>
      <c r="AD51" s="46"/>
      <c r="AE51" s="46"/>
      <c r="AF51" s="46"/>
      <c r="AG51" s="46"/>
    </row>
    <row r="52" spans="1:35" s="47" customFormat="1" ht="15.75" customHeight="1">
      <c r="A52" s="40" t="s">
        <v>33</v>
      </c>
      <c r="B52" s="48">
        <v>99.846999999999994</v>
      </c>
      <c r="C52" s="48">
        <v>98.274000000000001</v>
      </c>
      <c r="D52" s="48">
        <v>98.553021630999993</v>
      </c>
      <c r="E52" s="43">
        <f t="shared" si="6"/>
        <v>-1.575410377878147</v>
      </c>
      <c r="F52" s="43">
        <f t="shared" si="6"/>
        <v>0.28392212691046664</v>
      </c>
      <c r="G52" s="44" t="s">
        <v>118</v>
      </c>
      <c r="H52" s="45" t="str">
        <f t="shared" si="8"/>
        <v>Yes</v>
      </c>
      <c r="I52" s="45" t="str">
        <f t="shared" si="7"/>
        <v>Yes</v>
      </c>
      <c r="J52" s="46"/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  <c r="Z52" s="46"/>
      <c r="AA52" s="46"/>
      <c r="AB52" s="46"/>
      <c r="AC52" s="46"/>
      <c r="AD52" s="46"/>
      <c r="AE52" s="46"/>
      <c r="AF52" s="46"/>
      <c r="AG52" s="46"/>
    </row>
    <row r="53" spans="1:35" s="47" customFormat="1" ht="15.75" customHeight="1">
      <c r="A53" s="40" t="s">
        <v>34</v>
      </c>
      <c r="B53" s="48">
        <v>76.738</v>
      </c>
      <c r="C53" s="48">
        <v>77.814999999999998</v>
      </c>
      <c r="D53" s="48">
        <v>78.295324468999993</v>
      </c>
      <c r="E53" s="43">
        <f t="shared" si="6"/>
        <v>1.4034767650968205</v>
      </c>
      <c r="F53" s="43">
        <f t="shared" si="6"/>
        <v>0.61726462635738055</v>
      </c>
      <c r="G53" s="44" t="s">
        <v>118</v>
      </c>
      <c r="H53" s="45" t="str">
        <f t="shared" si="8"/>
        <v>Yes</v>
      </c>
      <c r="I53" s="45" t="str">
        <f t="shared" si="7"/>
        <v>Yes</v>
      </c>
      <c r="J53" s="46"/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  <c r="Z53" s="46"/>
      <c r="AA53" s="46"/>
      <c r="AB53" s="46"/>
      <c r="AC53" s="46"/>
      <c r="AD53" s="46"/>
      <c r="AE53" s="46"/>
      <c r="AF53" s="46"/>
      <c r="AG53" s="46"/>
    </row>
    <row r="54" spans="1:35" s="47" customFormat="1" ht="15.75" customHeight="1">
      <c r="A54" s="40" t="s">
        <v>35</v>
      </c>
      <c r="B54" s="48">
        <v>23.262</v>
      </c>
      <c r="C54" s="48">
        <v>21.861000000000001</v>
      </c>
      <c r="D54" s="48">
        <v>21.499222211999999</v>
      </c>
      <c r="E54" s="43">
        <f t="shared" si="6"/>
        <v>-6.0226979623420158</v>
      </c>
      <c r="F54" s="43">
        <f t="shared" si="6"/>
        <v>-1.6549004528612654</v>
      </c>
      <c r="G54" s="44" t="s">
        <v>118</v>
      </c>
      <c r="H54" s="45" t="str">
        <f t="shared" si="8"/>
        <v>Yes</v>
      </c>
      <c r="I54" s="45" t="str">
        <f t="shared" si="7"/>
        <v>Yes</v>
      </c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6"/>
      <c r="AB54" s="46"/>
      <c r="AC54" s="46"/>
      <c r="AD54" s="46"/>
      <c r="AE54" s="46"/>
      <c r="AF54" s="46"/>
      <c r="AG54" s="46"/>
    </row>
    <row r="55" spans="1:35" s="39" customFormat="1" ht="15.75" customHeight="1">
      <c r="A55" s="60" t="s">
        <v>109</v>
      </c>
      <c r="B55" s="61" t="s">
        <v>130</v>
      </c>
      <c r="C55" s="61" t="s">
        <v>95</v>
      </c>
      <c r="D55" s="61"/>
      <c r="E55" s="62"/>
      <c r="F55" s="62"/>
      <c r="G55" s="57"/>
      <c r="H55" s="58"/>
      <c r="I55" s="58"/>
      <c r="J55" s="38"/>
      <c r="K55" s="38"/>
      <c r="L55" s="38"/>
      <c r="M55" s="38"/>
      <c r="N55" s="38"/>
      <c r="O55" s="38"/>
      <c r="P55" s="38"/>
      <c r="Q55" s="38"/>
      <c r="R55" s="38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  <c r="AF55" s="38"/>
      <c r="AG55" s="38"/>
      <c r="AH55" s="38"/>
      <c r="AI55" s="38"/>
    </row>
    <row r="56" spans="1:35" s="47" customFormat="1" ht="15.75" customHeight="1">
      <c r="A56" s="51" t="s">
        <v>108</v>
      </c>
      <c r="B56" s="41">
        <v>0</v>
      </c>
      <c r="C56" s="41">
        <v>0</v>
      </c>
      <c r="D56" s="41">
        <v>0</v>
      </c>
      <c r="E56" s="43" t="str">
        <f t="shared" ref="E56:F56" si="9">IFERROR((C56-B56)*100/B56,"Div by 0")</f>
        <v>Div by 0</v>
      </c>
      <c r="F56" s="43" t="str">
        <f t="shared" si="9"/>
        <v>Div by 0</v>
      </c>
      <c r="G56" s="44" t="s">
        <v>120</v>
      </c>
      <c r="H56" s="45" t="str">
        <f>IF(E56="Div by 0","N/A",IF(G56="N/A","N/A",IF(AND((ABS(E56)&gt;ABS(VALUE(MID(G56,1,2)))),(B56&gt;=10)),"No",IF(AND((ABS(E56)&gt;ABS(VALUE(MID(G56,1,2)))),(C56&gt;=10)),"No","Yes"))))</f>
        <v>N/A</v>
      </c>
      <c r="I56" s="45" t="str">
        <f>IF(F56="Div by 0","N/A",IF(G56="N/A","N/A",IF(AND((ABS(F56)&gt;ABS(VALUE(MID(G56,1,2)))),(C56&gt;=10)),"No",IF(AND((ABS(F56)&gt;ABS(VALUE(MID(G56,1,2)))),(D56&gt;=10)),"No","Yes"))))</f>
        <v>N/A</v>
      </c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  <c r="AA56" s="46"/>
      <c r="AB56" s="46"/>
      <c r="AC56" s="46"/>
      <c r="AD56" s="46"/>
      <c r="AE56" s="46"/>
      <c r="AF56" s="46"/>
      <c r="AG56" s="46"/>
      <c r="AH56" s="46"/>
      <c r="AI56" s="46"/>
    </row>
    <row r="57" spans="1:35" s="39" customFormat="1" ht="15.75" customHeight="1">
      <c r="A57" s="60" t="s">
        <v>84</v>
      </c>
      <c r="B57" s="56" t="s">
        <v>130</v>
      </c>
      <c r="C57" s="56" t="s">
        <v>95</v>
      </c>
      <c r="D57" s="56"/>
      <c r="E57" s="35"/>
      <c r="F57" s="35"/>
      <c r="G57" s="57"/>
      <c r="H57" s="58"/>
      <c r="I57" s="58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  <c r="AF57" s="38"/>
      <c r="AG57" s="38"/>
    </row>
    <row r="58" spans="1:35" s="47" customFormat="1" ht="15.75" customHeight="1">
      <c r="A58" s="40" t="s">
        <v>85</v>
      </c>
      <c r="B58" s="41">
        <v>33358</v>
      </c>
      <c r="C58" s="42">
        <v>33599</v>
      </c>
      <c r="D58" s="42">
        <v>33578</v>
      </c>
      <c r="E58" s="43">
        <f t="shared" ref="E58:F90" si="10">IFERROR((C58-B58)*100/B58,"Div by 0")</f>
        <v>0.72246537562203972</v>
      </c>
      <c r="F58" s="43">
        <f t="shared" si="10"/>
        <v>-6.2501860174409951E-2</v>
      </c>
      <c r="G58" s="44" t="s">
        <v>118</v>
      </c>
      <c r="H58" s="45" t="str">
        <f>IF(E58="Div by 0","N/A",IF(G58="N/A","N/A",IF(AND((ABS(E58)&gt;ABS(VALUE(MID(G58,1,2)))),(B58&gt;=10)),"No",IF(AND((ABS(E58)&gt;ABS(VALUE(MID(G58,1,2)))),(C58&gt;=10)),"No","Yes"))))</f>
        <v>Yes</v>
      </c>
      <c r="I58" s="45" t="str">
        <f t="shared" ref="I58:I90" si="11">IF(F58="Div by 0","N/A",IF(G58="N/A","N/A",IF(AND((ABS(F58)&gt;ABS(VALUE(MID(G58,1,2)))),(C58&gt;=10)),"No",IF(AND((ABS(F58)&gt;ABS(VALUE(MID(G58,1,2)))),(D58&gt;=10)),"No","Yes"))))</f>
        <v>Yes</v>
      </c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46"/>
      <c r="AB58" s="46"/>
      <c r="AC58" s="46"/>
      <c r="AD58" s="46"/>
      <c r="AE58" s="46"/>
      <c r="AF58" s="46"/>
      <c r="AG58" s="46"/>
    </row>
    <row r="59" spans="1:35" s="47" customFormat="1" ht="15.75" customHeight="1">
      <c r="A59" s="40" t="s">
        <v>36</v>
      </c>
      <c r="B59" s="48">
        <v>80.209000000000003</v>
      </c>
      <c r="C59" s="48">
        <v>81.141999999999996</v>
      </c>
      <c r="D59" s="48">
        <v>81.386622192999994</v>
      </c>
      <c r="E59" s="43">
        <f t="shared" si="10"/>
        <v>1.1632111109725749</v>
      </c>
      <c r="F59" s="43">
        <f t="shared" si="10"/>
        <v>0.30147419708658635</v>
      </c>
      <c r="G59" s="44" t="s">
        <v>118</v>
      </c>
      <c r="H59" s="45" t="str">
        <f t="shared" ref="H59:H90" si="12">IF(E59="Div by 0","N/A",IF(G59="N/A","N/A",IF(AND((ABS(E59)&gt;ABS(VALUE(MID(G59,1,2)))),(B59&gt;=10)),"No",IF(AND((ABS(E59)&gt;ABS(VALUE(MID(G59,1,2)))),(C59&gt;=10)),"No","Yes"))))</f>
        <v>Yes</v>
      </c>
      <c r="I59" s="45" t="str">
        <f t="shared" si="11"/>
        <v>Yes</v>
      </c>
      <c r="J59" s="46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  <c r="Z59" s="46"/>
      <c r="AA59" s="46"/>
      <c r="AB59" s="46"/>
      <c r="AC59" s="46"/>
      <c r="AD59" s="46"/>
      <c r="AE59" s="46"/>
      <c r="AF59" s="46"/>
      <c r="AG59" s="46"/>
    </row>
    <row r="60" spans="1:35" s="47" customFormat="1" ht="15.75" customHeight="1">
      <c r="A60" s="40" t="s">
        <v>37</v>
      </c>
      <c r="B60" s="63">
        <v>55.246000000000002</v>
      </c>
      <c r="C60" s="63">
        <v>53.173999999999999</v>
      </c>
      <c r="D60" s="63">
        <v>52.489725415000002</v>
      </c>
      <c r="E60" s="43">
        <f t="shared" si="10"/>
        <v>-3.7504977735944731</v>
      </c>
      <c r="F60" s="43">
        <f t="shared" si="10"/>
        <v>-1.2868593391507075</v>
      </c>
      <c r="G60" s="44" t="s">
        <v>118</v>
      </c>
      <c r="H60" s="45" t="str">
        <f t="shared" si="12"/>
        <v>Yes</v>
      </c>
      <c r="I60" s="45" t="str">
        <f t="shared" si="11"/>
        <v>Yes</v>
      </c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  <c r="Z60" s="46"/>
      <c r="AA60" s="46"/>
      <c r="AB60" s="46"/>
      <c r="AC60" s="46"/>
      <c r="AD60" s="46"/>
      <c r="AE60" s="46"/>
      <c r="AF60" s="46"/>
      <c r="AG60" s="46"/>
    </row>
    <row r="61" spans="1:35" s="47" customFormat="1" ht="15.75" customHeight="1">
      <c r="A61" s="40" t="s">
        <v>86</v>
      </c>
      <c r="B61" s="48">
        <v>2.194</v>
      </c>
      <c r="C61" s="48">
        <v>2.0739999999999998</v>
      </c>
      <c r="D61" s="48">
        <v>1.9179224492</v>
      </c>
      <c r="E61" s="43">
        <f t="shared" si="10"/>
        <v>-5.4694621695533323</v>
      </c>
      <c r="F61" s="43">
        <f t="shared" si="10"/>
        <v>-7.5254363934426172</v>
      </c>
      <c r="G61" s="44" t="s">
        <v>118</v>
      </c>
      <c r="H61" s="45" t="str">
        <f t="shared" si="12"/>
        <v>Yes</v>
      </c>
      <c r="I61" s="45" t="str">
        <f t="shared" si="11"/>
        <v>Yes</v>
      </c>
      <c r="J61" s="46"/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  <c r="Z61" s="46"/>
      <c r="AA61" s="46"/>
      <c r="AB61" s="46"/>
      <c r="AC61" s="46"/>
      <c r="AD61" s="46"/>
      <c r="AE61" s="46"/>
      <c r="AF61" s="46"/>
      <c r="AG61" s="46"/>
    </row>
    <row r="62" spans="1:35" s="47" customFormat="1" ht="15.75" customHeight="1">
      <c r="A62" s="40" t="s">
        <v>38</v>
      </c>
      <c r="B62" s="48">
        <v>0.97699999999999998</v>
      </c>
      <c r="C62" s="48">
        <v>1.0089999999999999</v>
      </c>
      <c r="D62" s="48">
        <v>0.9142891179</v>
      </c>
      <c r="E62" s="43">
        <f t="shared" si="10"/>
        <v>3.2753326509723562</v>
      </c>
      <c r="F62" s="43">
        <f t="shared" si="10"/>
        <v>-9.3866087314172351</v>
      </c>
      <c r="G62" s="44" t="s">
        <v>118</v>
      </c>
      <c r="H62" s="45" t="str">
        <f t="shared" si="12"/>
        <v>Yes</v>
      </c>
      <c r="I62" s="45" t="str">
        <f t="shared" si="11"/>
        <v>Yes</v>
      </c>
      <c r="J62" s="46"/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  <c r="Z62" s="46"/>
      <c r="AA62" s="46"/>
      <c r="AB62" s="46"/>
      <c r="AC62" s="46"/>
      <c r="AD62" s="46"/>
      <c r="AE62" s="46"/>
      <c r="AF62" s="46"/>
      <c r="AG62" s="46"/>
    </row>
    <row r="63" spans="1:35" s="47" customFormat="1" ht="15.75" customHeight="1">
      <c r="A63" s="40" t="s">
        <v>39</v>
      </c>
      <c r="B63" s="48">
        <v>3.4889999999999999</v>
      </c>
      <c r="C63" s="48">
        <v>3.45</v>
      </c>
      <c r="D63" s="48">
        <v>3.627375067</v>
      </c>
      <c r="E63" s="43">
        <f t="shared" si="10"/>
        <v>-1.1177987962166724</v>
      </c>
      <c r="F63" s="43">
        <f t="shared" si="10"/>
        <v>5.1413062898550672</v>
      </c>
      <c r="G63" s="44" t="s">
        <v>118</v>
      </c>
      <c r="H63" s="45" t="str">
        <f t="shared" si="12"/>
        <v>Yes</v>
      </c>
      <c r="I63" s="45" t="str">
        <f t="shared" si="11"/>
        <v>Yes</v>
      </c>
      <c r="J63" s="46"/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  <c r="Z63" s="46"/>
      <c r="AA63" s="46"/>
      <c r="AB63" s="46"/>
      <c r="AC63" s="46"/>
      <c r="AD63" s="46"/>
      <c r="AE63" s="46"/>
      <c r="AF63" s="46"/>
      <c r="AG63" s="46"/>
    </row>
    <row r="64" spans="1:35" s="47" customFormat="1" ht="15.75" customHeight="1">
      <c r="A64" s="40" t="s">
        <v>40</v>
      </c>
      <c r="B64" s="48">
        <v>0</v>
      </c>
      <c r="C64" s="48">
        <v>0.03</v>
      </c>
      <c r="D64" s="48">
        <v>2.9781404500000001E-2</v>
      </c>
      <c r="E64" s="43" t="str">
        <f t="shared" si="10"/>
        <v>Div by 0</v>
      </c>
      <c r="F64" s="43">
        <f t="shared" si="10"/>
        <v>-0.72865166666666081</v>
      </c>
      <c r="G64" s="44" t="s">
        <v>118</v>
      </c>
      <c r="H64" s="45" t="str">
        <f t="shared" si="12"/>
        <v>N/A</v>
      </c>
      <c r="I64" s="45" t="str">
        <f t="shared" si="11"/>
        <v>Yes</v>
      </c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</row>
    <row r="65" spans="1:33" s="47" customFormat="1" ht="15.75" customHeight="1">
      <c r="A65" s="40" t="s">
        <v>41</v>
      </c>
      <c r="B65" s="48">
        <v>3.0000000000000001E-3</v>
      </c>
      <c r="C65" s="48">
        <v>3.3000000000000002E-2</v>
      </c>
      <c r="D65" s="48">
        <v>4.1693966300000003E-2</v>
      </c>
      <c r="E65" s="43">
        <f t="shared" si="10"/>
        <v>1000.0000000000001</v>
      </c>
      <c r="F65" s="43">
        <f t="shared" si="10"/>
        <v>26.345352424242428</v>
      </c>
      <c r="G65" s="44" t="s">
        <v>118</v>
      </c>
      <c r="H65" s="45" t="str">
        <f t="shared" si="12"/>
        <v>Yes</v>
      </c>
      <c r="I65" s="45" t="str">
        <f t="shared" si="11"/>
        <v>Yes</v>
      </c>
      <c r="J65" s="46"/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</row>
    <row r="66" spans="1:33" s="47" customFormat="1" ht="15.75" customHeight="1">
      <c r="A66" s="40" t="s">
        <v>42</v>
      </c>
      <c r="B66" s="48">
        <v>1.2410000000000001</v>
      </c>
      <c r="C66" s="48">
        <v>1.3240000000000001</v>
      </c>
      <c r="D66" s="48">
        <v>1.4027041515000001</v>
      </c>
      <c r="E66" s="43">
        <f t="shared" si="10"/>
        <v>6.6881547139403681</v>
      </c>
      <c r="F66" s="43">
        <f t="shared" si="10"/>
        <v>5.9444223187311165</v>
      </c>
      <c r="G66" s="44" t="s">
        <v>118</v>
      </c>
      <c r="H66" s="45" t="str">
        <f t="shared" si="12"/>
        <v>Yes</v>
      </c>
      <c r="I66" s="45" t="str">
        <f t="shared" si="11"/>
        <v>Yes</v>
      </c>
      <c r="J66" s="46"/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</row>
    <row r="67" spans="1:33" s="47" customFormat="1" ht="15.75" customHeight="1">
      <c r="A67" s="40" t="s">
        <v>43</v>
      </c>
      <c r="B67" s="48">
        <v>1.0309999999999999</v>
      </c>
      <c r="C67" s="48">
        <v>0.86299999999999999</v>
      </c>
      <c r="D67" s="48">
        <v>0.8934421347</v>
      </c>
      <c r="E67" s="43">
        <f t="shared" si="10"/>
        <v>-16.294859359844807</v>
      </c>
      <c r="F67" s="43">
        <f t="shared" si="10"/>
        <v>3.527477949015065</v>
      </c>
      <c r="G67" s="44" t="s">
        <v>118</v>
      </c>
      <c r="H67" s="45" t="str">
        <f t="shared" si="12"/>
        <v>Yes</v>
      </c>
      <c r="I67" s="45" t="str">
        <f t="shared" si="11"/>
        <v>Yes</v>
      </c>
      <c r="J67" s="46"/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  <c r="Z67" s="46"/>
      <c r="AA67" s="46"/>
      <c r="AB67" s="46"/>
      <c r="AC67" s="46"/>
      <c r="AD67" s="46"/>
      <c r="AE67" s="46"/>
      <c r="AF67" s="46"/>
      <c r="AG67" s="46"/>
    </row>
    <row r="68" spans="1:33" s="47" customFormat="1" ht="15.75" customHeight="1">
      <c r="A68" s="40" t="s">
        <v>44</v>
      </c>
      <c r="B68" s="48">
        <v>0.79400000000000004</v>
      </c>
      <c r="C68" s="48">
        <v>0.107</v>
      </c>
      <c r="D68" s="48">
        <v>0.1072130562</v>
      </c>
      <c r="E68" s="43">
        <f t="shared" si="10"/>
        <v>-86.523929471032744</v>
      </c>
      <c r="F68" s="43">
        <f t="shared" si="10"/>
        <v>0.19911794392523907</v>
      </c>
      <c r="G68" s="44" t="s">
        <v>118</v>
      </c>
      <c r="H68" s="45" t="str">
        <f t="shared" si="12"/>
        <v>Yes</v>
      </c>
      <c r="I68" s="45" t="str">
        <f t="shared" si="11"/>
        <v>Yes</v>
      </c>
      <c r="J68" s="46"/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  <c r="Z68" s="46"/>
      <c r="AA68" s="46"/>
      <c r="AB68" s="46"/>
      <c r="AC68" s="46"/>
      <c r="AD68" s="46"/>
      <c r="AE68" s="46"/>
      <c r="AF68" s="46"/>
      <c r="AG68" s="46"/>
    </row>
    <row r="69" spans="1:33" s="47" customFormat="1" ht="15.75" customHeight="1">
      <c r="A69" s="40" t="s">
        <v>45</v>
      </c>
      <c r="B69" s="48">
        <v>0.498</v>
      </c>
      <c r="C69" s="48">
        <v>4.9260000000000002</v>
      </c>
      <c r="D69" s="48">
        <v>4.9198880219000003</v>
      </c>
      <c r="E69" s="43">
        <f t="shared" si="10"/>
        <v>889.15662650602417</v>
      </c>
      <c r="F69" s="43">
        <f t="shared" si="10"/>
        <v>-0.12407588509946933</v>
      </c>
      <c r="G69" s="44" t="s">
        <v>118</v>
      </c>
      <c r="H69" s="45" t="str">
        <f t="shared" si="12"/>
        <v>Yes</v>
      </c>
      <c r="I69" s="45" t="str">
        <f t="shared" si="11"/>
        <v>Yes</v>
      </c>
      <c r="J69" s="46"/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  <c r="Z69" s="46"/>
      <c r="AA69" s="46"/>
      <c r="AB69" s="46"/>
      <c r="AC69" s="46"/>
      <c r="AD69" s="46"/>
      <c r="AE69" s="46"/>
      <c r="AF69" s="46"/>
      <c r="AG69" s="46"/>
    </row>
    <row r="70" spans="1:33" s="47" customFormat="1" ht="15.75" customHeight="1">
      <c r="A70" s="40" t="s">
        <v>46</v>
      </c>
      <c r="B70" s="48">
        <v>8.9999999999999993E-3</v>
      </c>
      <c r="C70" s="48">
        <v>0.19600000000000001</v>
      </c>
      <c r="D70" s="48">
        <v>0.1995354101</v>
      </c>
      <c r="E70" s="43">
        <f t="shared" si="10"/>
        <v>2077.7777777777778</v>
      </c>
      <c r="F70" s="43">
        <f t="shared" si="10"/>
        <v>1.8037806632653046</v>
      </c>
      <c r="G70" s="44" t="s">
        <v>118</v>
      </c>
      <c r="H70" s="45" t="str">
        <f t="shared" si="12"/>
        <v>Yes</v>
      </c>
      <c r="I70" s="45" t="str">
        <f t="shared" si="11"/>
        <v>Yes</v>
      </c>
      <c r="J70" s="46"/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  <c r="Z70" s="46"/>
      <c r="AA70" s="46"/>
      <c r="AB70" s="46"/>
      <c r="AC70" s="46"/>
      <c r="AD70" s="46"/>
      <c r="AE70" s="46"/>
      <c r="AF70" s="46"/>
      <c r="AG70" s="46"/>
    </row>
    <row r="71" spans="1:33" s="47" customFormat="1" ht="15.75" customHeight="1">
      <c r="A71" s="40" t="s">
        <v>87</v>
      </c>
      <c r="B71" s="48">
        <v>7.5449999999999999</v>
      </c>
      <c r="C71" s="48">
        <v>7.3129999999999997</v>
      </c>
      <c r="D71" s="48">
        <v>7.9843945439999997</v>
      </c>
      <c r="E71" s="43">
        <f t="shared" si="10"/>
        <v>-3.0748840291583859</v>
      </c>
      <c r="F71" s="43">
        <f t="shared" si="10"/>
        <v>9.1808361000957213</v>
      </c>
      <c r="G71" s="44" t="s">
        <v>118</v>
      </c>
      <c r="H71" s="45" t="str">
        <f t="shared" si="12"/>
        <v>Yes</v>
      </c>
      <c r="I71" s="45" t="str">
        <f t="shared" si="11"/>
        <v>Yes</v>
      </c>
      <c r="J71" s="46"/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  <c r="Z71" s="46"/>
      <c r="AA71" s="46"/>
      <c r="AB71" s="46"/>
      <c r="AC71" s="46"/>
      <c r="AD71" s="46"/>
      <c r="AE71" s="46"/>
      <c r="AF71" s="46"/>
      <c r="AG71" s="46"/>
    </row>
    <row r="72" spans="1:33" s="47" customFormat="1" ht="15.75" customHeight="1">
      <c r="A72" s="40" t="s">
        <v>88</v>
      </c>
      <c r="B72" s="48">
        <v>0.58799999999999997</v>
      </c>
      <c r="C72" s="48">
        <v>0.59799999999999998</v>
      </c>
      <c r="D72" s="48">
        <v>0.62838763480000004</v>
      </c>
      <c r="E72" s="43">
        <f t="shared" si="10"/>
        <v>1.7006802721088452</v>
      </c>
      <c r="F72" s="43">
        <f t="shared" si="10"/>
        <v>5.0815442809364653</v>
      </c>
      <c r="G72" s="44" t="s">
        <v>118</v>
      </c>
      <c r="H72" s="45" t="str">
        <f t="shared" si="12"/>
        <v>Yes</v>
      </c>
      <c r="I72" s="45" t="str">
        <f t="shared" si="11"/>
        <v>Yes</v>
      </c>
      <c r="J72" s="46"/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  <c r="Z72" s="46"/>
      <c r="AA72" s="46"/>
      <c r="AB72" s="46"/>
      <c r="AC72" s="46"/>
      <c r="AD72" s="46"/>
      <c r="AE72" s="46"/>
      <c r="AF72" s="46"/>
      <c r="AG72" s="46"/>
    </row>
    <row r="73" spans="1:33" s="47" customFormat="1" ht="15.75" customHeight="1">
      <c r="A73" s="40" t="s">
        <v>89</v>
      </c>
      <c r="B73" s="48">
        <v>2.5960000000000001</v>
      </c>
      <c r="C73" s="48">
        <v>2.444</v>
      </c>
      <c r="D73" s="48">
        <v>2.4629221513999999</v>
      </c>
      <c r="E73" s="43">
        <f t="shared" si="10"/>
        <v>-5.8551617873651818</v>
      </c>
      <c r="F73" s="43">
        <f t="shared" si="10"/>
        <v>0.77422878068739676</v>
      </c>
      <c r="G73" s="44" t="s">
        <v>118</v>
      </c>
      <c r="H73" s="45" t="str">
        <f t="shared" si="12"/>
        <v>Yes</v>
      </c>
      <c r="I73" s="45" t="str">
        <f t="shared" si="11"/>
        <v>Yes</v>
      </c>
      <c r="J73" s="46"/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  <c r="Z73" s="46"/>
      <c r="AA73" s="46"/>
      <c r="AB73" s="46"/>
      <c r="AC73" s="46"/>
      <c r="AD73" s="46"/>
      <c r="AE73" s="46"/>
      <c r="AF73" s="46"/>
      <c r="AG73" s="46"/>
    </row>
    <row r="74" spans="1:33" s="47" customFormat="1" ht="15.75" customHeight="1">
      <c r="A74" s="40" t="s">
        <v>90</v>
      </c>
      <c r="B74" s="48">
        <v>3.3639999999999999</v>
      </c>
      <c r="C74" s="48">
        <v>3.3570000000000002</v>
      </c>
      <c r="D74" s="48">
        <v>3.3533861457</v>
      </c>
      <c r="E74" s="43">
        <f t="shared" si="10"/>
        <v>-0.20808561236622097</v>
      </c>
      <c r="F74" s="43">
        <f t="shared" si="10"/>
        <v>-0.10765130473637662</v>
      </c>
      <c r="G74" s="44" t="s">
        <v>118</v>
      </c>
      <c r="H74" s="45" t="str">
        <f t="shared" si="12"/>
        <v>Yes</v>
      </c>
      <c r="I74" s="45" t="str">
        <f t="shared" si="11"/>
        <v>Yes</v>
      </c>
      <c r="J74" s="46"/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  <c r="Z74" s="46"/>
      <c r="AA74" s="46"/>
      <c r="AB74" s="46"/>
      <c r="AC74" s="46"/>
      <c r="AD74" s="46"/>
      <c r="AE74" s="46"/>
      <c r="AF74" s="46"/>
      <c r="AG74" s="46"/>
    </row>
    <row r="75" spans="1:33" s="47" customFormat="1" ht="15.75" customHeight="1">
      <c r="A75" s="40" t="s">
        <v>47</v>
      </c>
      <c r="B75" s="48">
        <v>0</v>
      </c>
      <c r="C75" s="48">
        <v>0.19600000000000001</v>
      </c>
      <c r="D75" s="48">
        <v>0.37226755610000001</v>
      </c>
      <c r="E75" s="43" t="str">
        <f t="shared" si="10"/>
        <v>Div by 0</v>
      </c>
      <c r="F75" s="43">
        <f t="shared" si="10"/>
        <v>89.932426581632654</v>
      </c>
      <c r="G75" s="44" t="s">
        <v>118</v>
      </c>
      <c r="H75" s="45" t="str">
        <f t="shared" si="12"/>
        <v>N/A</v>
      </c>
      <c r="I75" s="45" t="str">
        <f t="shared" si="11"/>
        <v>Yes</v>
      </c>
      <c r="J75" s="46"/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  <c r="Z75" s="46"/>
      <c r="AA75" s="46"/>
      <c r="AB75" s="46"/>
      <c r="AC75" s="46"/>
      <c r="AD75" s="46"/>
      <c r="AE75" s="46"/>
      <c r="AF75" s="46"/>
      <c r="AG75" s="46"/>
    </row>
    <row r="76" spans="1:33" s="47" customFormat="1" ht="15.75" customHeight="1">
      <c r="A76" s="40" t="s">
        <v>91</v>
      </c>
      <c r="B76" s="48">
        <v>3.0000000000000001E-3</v>
      </c>
      <c r="C76" s="48">
        <v>4.8000000000000001E-2</v>
      </c>
      <c r="D76" s="48">
        <v>4.1693966300000003E-2</v>
      </c>
      <c r="E76" s="43">
        <f t="shared" si="10"/>
        <v>1500</v>
      </c>
      <c r="F76" s="43">
        <f t="shared" si="10"/>
        <v>-13.137570208333328</v>
      </c>
      <c r="G76" s="44" t="s">
        <v>118</v>
      </c>
      <c r="H76" s="45" t="str">
        <f t="shared" si="12"/>
        <v>Yes</v>
      </c>
      <c r="I76" s="45" t="str">
        <f t="shared" si="11"/>
        <v>Yes</v>
      </c>
      <c r="J76" s="46"/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  <c r="Z76" s="46"/>
      <c r="AA76" s="46"/>
      <c r="AB76" s="46"/>
      <c r="AC76" s="46"/>
      <c r="AD76" s="46"/>
      <c r="AE76" s="46"/>
      <c r="AF76" s="46"/>
      <c r="AG76" s="46"/>
    </row>
    <row r="77" spans="1:33" s="47" customFormat="1" ht="15.75" customHeight="1">
      <c r="A77" s="40" t="s">
        <v>116</v>
      </c>
      <c r="B77" s="50">
        <v>0.63</v>
      </c>
      <c r="C77" s="48">
        <v>0</v>
      </c>
      <c r="D77" s="48">
        <v>0</v>
      </c>
      <c r="E77" s="43">
        <f t="shared" si="10"/>
        <v>-100</v>
      </c>
      <c r="F77" s="43" t="str">
        <f t="shared" si="10"/>
        <v>Div by 0</v>
      </c>
      <c r="G77" s="44" t="s">
        <v>118</v>
      </c>
      <c r="H77" s="45" t="str">
        <f t="shared" si="12"/>
        <v>Yes</v>
      </c>
      <c r="I77" s="45" t="str">
        <f t="shared" si="11"/>
        <v>N/A</v>
      </c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6"/>
      <c r="AC77" s="46"/>
      <c r="AD77" s="46"/>
      <c r="AE77" s="46"/>
      <c r="AF77" s="46"/>
      <c r="AG77" s="46"/>
    </row>
    <row r="78" spans="1:33" s="47" customFormat="1" ht="15.75" customHeight="1">
      <c r="A78" s="40" t="s">
        <v>48</v>
      </c>
      <c r="B78" s="48">
        <v>19.791</v>
      </c>
      <c r="C78" s="48">
        <v>18.858000000000001</v>
      </c>
      <c r="D78" s="48">
        <v>18.613377806999999</v>
      </c>
      <c r="E78" s="43">
        <f t="shared" si="10"/>
        <v>-4.7142640594209482</v>
      </c>
      <c r="F78" s="43">
        <f t="shared" si="10"/>
        <v>-1.29717993954821</v>
      </c>
      <c r="G78" s="44" t="s">
        <v>118</v>
      </c>
      <c r="H78" s="45" t="str">
        <f t="shared" si="12"/>
        <v>Yes</v>
      </c>
      <c r="I78" s="45" t="str">
        <f t="shared" si="11"/>
        <v>Yes</v>
      </c>
      <c r="J78" s="46"/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  <c r="Z78" s="46"/>
      <c r="AA78" s="46"/>
      <c r="AB78" s="46"/>
      <c r="AC78" s="46"/>
      <c r="AD78" s="46"/>
      <c r="AE78" s="46"/>
      <c r="AF78" s="46"/>
      <c r="AG78" s="46"/>
    </row>
    <row r="79" spans="1:33" s="47" customFormat="1" ht="15.75" customHeight="1">
      <c r="A79" s="40" t="s">
        <v>49</v>
      </c>
      <c r="B79" s="48">
        <v>1.5529999999999999</v>
      </c>
      <c r="C79" s="48">
        <v>2.6850000000000001</v>
      </c>
      <c r="D79" s="48">
        <v>2.6028947525000001</v>
      </c>
      <c r="E79" s="43">
        <f t="shared" si="10"/>
        <v>72.891178364455911</v>
      </c>
      <c r="F79" s="43">
        <f t="shared" si="10"/>
        <v>-3.0579235567970176</v>
      </c>
      <c r="G79" s="44" t="s">
        <v>118</v>
      </c>
      <c r="H79" s="45" t="str">
        <f t="shared" si="12"/>
        <v>Yes</v>
      </c>
      <c r="I79" s="45" t="str">
        <f t="shared" si="11"/>
        <v>Yes</v>
      </c>
      <c r="J79" s="46"/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  <c r="Z79" s="46"/>
      <c r="AA79" s="46"/>
      <c r="AB79" s="46"/>
      <c r="AC79" s="46"/>
      <c r="AD79" s="46"/>
      <c r="AE79" s="46"/>
      <c r="AF79" s="46"/>
      <c r="AG79" s="46"/>
    </row>
    <row r="80" spans="1:33" s="47" customFormat="1" ht="15.75" customHeight="1">
      <c r="A80" s="40" t="s">
        <v>50</v>
      </c>
      <c r="B80" s="48">
        <v>1.8919999999999999</v>
      </c>
      <c r="C80" s="48">
        <v>1.5449999999999999</v>
      </c>
      <c r="D80" s="48">
        <v>1.6588242302</v>
      </c>
      <c r="E80" s="43">
        <f t="shared" si="10"/>
        <v>-18.340380549682873</v>
      </c>
      <c r="F80" s="43">
        <f t="shared" si="10"/>
        <v>7.3672640906148938</v>
      </c>
      <c r="G80" s="44" t="s">
        <v>118</v>
      </c>
      <c r="H80" s="45" t="str">
        <f t="shared" si="12"/>
        <v>Yes</v>
      </c>
      <c r="I80" s="45" t="str">
        <f t="shared" si="11"/>
        <v>Yes</v>
      </c>
      <c r="J80" s="46"/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  <c r="Z80" s="46"/>
      <c r="AA80" s="46"/>
      <c r="AB80" s="46"/>
      <c r="AC80" s="46"/>
      <c r="AD80" s="46"/>
      <c r="AE80" s="46"/>
      <c r="AF80" s="46"/>
      <c r="AG80" s="46"/>
    </row>
    <row r="81" spans="1:33" s="47" customFormat="1" ht="15.75" customHeight="1">
      <c r="A81" s="40" t="s">
        <v>51</v>
      </c>
      <c r="B81" s="48">
        <v>0.20399999999999999</v>
      </c>
      <c r="C81" s="48">
        <v>0.14000000000000001</v>
      </c>
      <c r="D81" s="48">
        <v>0.13103817979999999</v>
      </c>
      <c r="E81" s="43">
        <f t="shared" si="10"/>
        <v>-31.372549019607835</v>
      </c>
      <c r="F81" s="43">
        <f t="shared" si="10"/>
        <v>-6.4013001428571608</v>
      </c>
      <c r="G81" s="44" t="s">
        <v>118</v>
      </c>
      <c r="H81" s="45" t="str">
        <f t="shared" si="12"/>
        <v>Yes</v>
      </c>
      <c r="I81" s="45" t="str">
        <f t="shared" si="11"/>
        <v>Yes</v>
      </c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</row>
    <row r="82" spans="1:33" s="47" customFormat="1" ht="15.75" customHeight="1">
      <c r="A82" s="40" t="s">
        <v>52</v>
      </c>
      <c r="B82" s="48">
        <v>2.5030000000000001</v>
      </c>
      <c r="C82" s="48">
        <v>2.3359999999999999</v>
      </c>
      <c r="D82" s="48">
        <v>2.1323485616000002</v>
      </c>
      <c r="E82" s="43">
        <f t="shared" si="10"/>
        <v>-6.671993607670804</v>
      </c>
      <c r="F82" s="43">
        <f t="shared" si="10"/>
        <v>-8.7179554109588899</v>
      </c>
      <c r="G82" s="44" t="s">
        <v>118</v>
      </c>
      <c r="H82" s="45" t="str">
        <f t="shared" si="12"/>
        <v>Yes</v>
      </c>
      <c r="I82" s="45" t="str">
        <f t="shared" si="11"/>
        <v>Yes</v>
      </c>
      <c r="J82" s="46"/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  <c r="Z82" s="46"/>
      <c r="AA82" s="46"/>
      <c r="AB82" s="46"/>
      <c r="AC82" s="46"/>
      <c r="AD82" s="46"/>
      <c r="AE82" s="46"/>
      <c r="AF82" s="46"/>
      <c r="AG82" s="46"/>
    </row>
    <row r="83" spans="1:33" s="47" customFormat="1" ht="15.75" customHeight="1">
      <c r="A83" s="40" t="s">
        <v>53</v>
      </c>
      <c r="B83" s="48">
        <v>1.5229999999999999</v>
      </c>
      <c r="C83" s="48">
        <v>1.1850000000000001</v>
      </c>
      <c r="D83" s="48">
        <v>1.1376496516000001</v>
      </c>
      <c r="E83" s="43">
        <f t="shared" si="10"/>
        <v>-22.193040052527895</v>
      </c>
      <c r="F83" s="43">
        <f t="shared" si="10"/>
        <v>-3.9958099915611784</v>
      </c>
      <c r="G83" s="44" t="s">
        <v>118</v>
      </c>
      <c r="H83" s="45" t="str">
        <f t="shared" si="12"/>
        <v>Yes</v>
      </c>
      <c r="I83" s="45" t="str">
        <f t="shared" si="11"/>
        <v>Yes</v>
      </c>
      <c r="J83" s="46"/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  <c r="Z83" s="46"/>
      <c r="AA83" s="46"/>
      <c r="AB83" s="46"/>
      <c r="AC83" s="46"/>
      <c r="AD83" s="46"/>
      <c r="AE83" s="46"/>
      <c r="AF83" s="46"/>
      <c r="AG83" s="46"/>
    </row>
    <row r="84" spans="1:33" s="47" customFormat="1" ht="15.75" customHeight="1">
      <c r="A84" s="40" t="s">
        <v>54</v>
      </c>
      <c r="B84" s="48">
        <v>0</v>
      </c>
      <c r="C84" s="48">
        <v>0.03</v>
      </c>
      <c r="D84" s="48">
        <v>2.9781404500000001E-2</v>
      </c>
      <c r="E84" s="43" t="str">
        <f t="shared" si="10"/>
        <v>Div by 0</v>
      </c>
      <c r="F84" s="43">
        <f t="shared" si="10"/>
        <v>-0.72865166666666081</v>
      </c>
      <c r="G84" s="44" t="s">
        <v>118</v>
      </c>
      <c r="H84" s="45" t="str">
        <f t="shared" si="12"/>
        <v>N/A</v>
      </c>
      <c r="I84" s="45" t="str">
        <f t="shared" si="11"/>
        <v>Yes</v>
      </c>
      <c r="J84" s="46"/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  <c r="Z84" s="46"/>
      <c r="AA84" s="46"/>
      <c r="AB84" s="46"/>
      <c r="AC84" s="46"/>
      <c r="AD84" s="46"/>
      <c r="AE84" s="46"/>
      <c r="AF84" s="46"/>
      <c r="AG84" s="46"/>
    </row>
    <row r="85" spans="1:33" s="47" customFormat="1" ht="15.75" customHeight="1">
      <c r="A85" s="40" t="s">
        <v>55</v>
      </c>
      <c r="B85" s="48">
        <v>1.1719999999999999</v>
      </c>
      <c r="C85" s="48">
        <v>1.125</v>
      </c>
      <c r="D85" s="48">
        <v>1.1227589493000001</v>
      </c>
      <c r="E85" s="43">
        <f t="shared" si="10"/>
        <v>-4.010238907849824</v>
      </c>
      <c r="F85" s="43">
        <f t="shared" si="10"/>
        <v>-0.19920450666665898</v>
      </c>
      <c r="G85" s="44" t="s">
        <v>118</v>
      </c>
      <c r="H85" s="45" t="str">
        <f t="shared" si="12"/>
        <v>Yes</v>
      </c>
      <c r="I85" s="45" t="str">
        <f t="shared" si="11"/>
        <v>Yes</v>
      </c>
      <c r="J85" s="46"/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  <c r="Z85" s="46"/>
      <c r="AA85" s="46"/>
      <c r="AB85" s="46"/>
      <c r="AC85" s="46"/>
      <c r="AD85" s="46"/>
      <c r="AE85" s="46"/>
      <c r="AF85" s="46"/>
      <c r="AG85" s="46"/>
    </row>
    <row r="86" spans="1:33" s="47" customFormat="1" ht="15.75" customHeight="1">
      <c r="A86" s="40" t="s">
        <v>56</v>
      </c>
      <c r="B86" s="48">
        <v>0.39</v>
      </c>
      <c r="C86" s="48">
        <v>0.33900000000000002</v>
      </c>
      <c r="D86" s="48">
        <v>0.33355173030000002</v>
      </c>
      <c r="E86" s="43">
        <f t="shared" si="10"/>
        <v>-13.076923076923073</v>
      </c>
      <c r="F86" s="43">
        <f t="shared" si="10"/>
        <v>-1.6071592035398252</v>
      </c>
      <c r="G86" s="44" t="s">
        <v>118</v>
      </c>
      <c r="H86" s="45" t="str">
        <f t="shared" si="12"/>
        <v>Yes</v>
      </c>
      <c r="I86" s="45" t="str">
        <f t="shared" si="11"/>
        <v>Yes</v>
      </c>
      <c r="J86" s="46"/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  <c r="Z86" s="46"/>
      <c r="AA86" s="46"/>
      <c r="AB86" s="46"/>
      <c r="AC86" s="46"/>
      <c r="AD86" s="46"/>
      <c r="AE86" s="46"/>
      <c r="AF86" s="46"/>
      <c r="AG86" s="46"/>
    </row>
    <row r="87" spans="1:33" s="47" customFormat="1" ht="15.75" customHeight="1">
      <c r="A87" s="40" t="s">
        <v>57</v>
      </c>
      <c r="B87" s="48">
        <v>0.3</v>
      </c>
      <c r="C87" s="48">
        <v>0</v>
      </c>
      <c r="D87" s="48">
        <v>0</v>
      </c>
      <c r="E87" s="43">
        <f t="shared" si="10"/>
        <v>-100</v>
      </c>
      <c r="F87" s="43" t="str">
        <f t="shared" si="10"/>
        <v>Div by 0</v>
      </c>
      <c r="G87" s="44" t="s">
        <v>118</v>
      </c>
      <c r="H87" s="45" t="str">
        <f t="shared" si="12"/>
        <v>Yes</v>
      </c>
      <c r="I87" s="45" t="str">
        <f t="shared" si="11"/>
        <v>N/A</v>
      </c>
      <c r="J87" s="46"/>
      <c r="K87" s="46"/>
      <c r="L87" s="46"/>
      <c r="M87" s="46"/>
      <c r="N87" s="46"/>
      <c r="O87" s="46"/>
      <c r="P87" s="46"/>
      <c r="Q87" s="46"/>
      <c r="R87" s="46"/>
      <c r="S87" s="46"/>
      <c r="T87" s="46"/>
      <c r="U87" s="46"/>
      <c r="V87" s="46"/>
      <c r="W87" s="46"/>
      <c r="X87" s="46"/>
      <c r="Y87" s="46"/>
      <c r="Z87" s="46"/>
      <c r="AA87" s="46"/>
      <c r="AB87" s="46"/>
      <c r="AC87" s="46"/>
      <c r="AD87" s="46"/>
      <c r="AE87" s="46"/>
      <c r="AF87" s="46"/>
      <c r="AG87" s="46"/>
    </row>
    <row r="88" spans="1:33" s="47" customFormat="1" ht="15.75" customHeight="1">
      <c r="A88" s="40" t="s">
        <v>58</v>
      </c>
      <c r="B88" s="48">
        <v>8.5619999999999994</v>
      </c>
      <c r="C88" s="48">
        <v>7.9649999999999999</v>
      </c>
      <c r="D88" s="48">
        <v>7.8890940496999997</v>
      </c>
      <c r="E88" s="43">
        <f t="shared" si="10"/>
        <v>-6.9726699369306191</v>
      </c>
      <c r="F88" s="43">
        <f t="shared" si="10"/>
        <v>-0.95299372630257551</v>
      </c>
      <c r="G88" s="44" t="s">
        <v>118</v>
      </c>
      <c r="H88" s="45" t="str">
        <f t="shared" si="12"/>
        <v>Yes</v>
      </c>
      <c r="I88" s="45" t="str">
        <f t="shared" si="11"/>
        <v>Yes</v>
      </c>
      <c r="J88" s="46"/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  <c r="Z88" s="46"/>
      <c r="AA88" s="46"/>
      <c r="AB88" s="46"/>
      <c r="AC88" s="46"/>
      <c r="AD88" s="46"/>
      <c r="AE88" s="46"/>
      <c r="AF88" s="46"/>
      <c r="AG88" s="46"/>
    </row>
    <row r="89" spans="1:33" s="47" customFormat="1" ht="15.75" customHeight="1">
      <c r="A89" s="40" t="s">
        <v>59</v>
      </c>
      <c r="B89" s="48">
        <v>1.694</v>
      </c>
      <c r="C89" s="48">
        <v>1.5089999999999999</v>
      </c>
      <c r="D89" s="48">
        <v>1.5754362976</v>
      </c>
      <c r="E89" s="43">
        <f t="shared" si="10"/>
        <v>-10.920897284533652</v>
      </c>
      <c r="F89" s="43">
        <f t="shared" si="10"/>
        <v>4.4026704837640915</v>
      </c>
      <c r="G89" s="44" t="s">
        <v>118</v>
      </c>
      <c r="H89" s="45" t="str">
        <f t="shared" si="12"/>
        <v>Yes</v>
      </c>
      <c r="I89" s="45" t="str">
        <f t="shared" si="11"/>
        <v>Yes</v>
      </c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46"/>
      <c r="AB89" s="46"/>
      <c r="AC89" s="46"/>
      <c r="AD89" s="46"/>
      <c r="AE89" s="46"/>
      <c r="AF89" s="46"/>
      <c r="AG89" s="46"/>
    </row>
    <row r="90" spans="1:33" s="47" customFormat="1" ht="15.75" customHeight="1">
      <c r="A90" s="40" t="s">
        <v>60</v>
      </c>
      <c r="B90" s="48">
        <v>0</v>
      </c>
      <c r="C90" s="48">
        <v>0</v>
      </c>
      <c r="D90" s="48">
        <v>0</v>
      </c>
      <c r="E90" s="43" t="str">
        <f t="shared" si="10"/>
        <v>Div by 0</v>
      </c>
      <c r="F90" s="43" t="str">
        <f t="shared" si="10"/>
        <v>Div by 0</v>
      </c>
      <c r="G90" s="44" t="s">
        <v>120</v>
      </c>
      <c r="H90" s="45" t="str">
        <f t="shared" si="12"/>
        <v>N/A</v>
      </c>
      <c r="I90" s="45" t="str">
        <f t="shared" si="11"/>
        <v>N/A</v>
      </c>
      <c r="J90" s="46"/>
      <c r="K90" s="46"/>
      <c r="L90" s="46"/>
      <c r="M90" s="46"/>
      <c r="N90" s="46"/>
      <c r="O90" s="46"/>
      <c r="P90" s="46"/>
      <c r="Q90" s="46"/>
      <c r="R90" s="46"/>
      <c r="S90" s="46"/>
      <c r="T90" s="46"/>
      <c r="U90" s="46"/>
      <c r="V90" s="46"/>
      <c r="W90" s="46"/>
      <c r="X90" s="46"/>
      <c r="Y90" s="46"/>
      <c r="Z90" s="46"/>
      <c r="AA90" s="46"/>
      <c r="AB90" s="46"/>
      <c r="AC90" s="46"/>
      <c r="AD90" s="46"/>
      <c r="AE90" s="46"/>
      <c r="AF90" s="46"/>
      <c r="AG90" s="46"/>
    </row>
    <row r="91" spans="1:33" s="59" customFormat="1" ht="15.75" customHeight="1">
      <c r="A91" s="60" t="s">
        <v>61</v>
      </c>
      <c r="B91" s="56" t="s">
        <v>130</v>
      </c>
      <c r="C91" s="56" t="s">
        <v>95</v>
      </c>
      <c r="D91" s="56"/>
      <c r="E91" s="35"/>
      <c r="F91" s="35"/>
      <c r="G91" s="57"/>
      <c r="H91" s="58"/>
      <c r="I91" s="58"/>
      <c r="J91" s="46"/>
      <c r="K91" s="46"/>
      <c r="L91" s="46"/>
      <c r="M91" s="46"/>
      <c r="N91" s="46"/>
      <c r="O91" s="46"/>
      <c r="P91" s="46"/>
      <c r="Q91" s="46"/>
      <c r="R91" s="46"/>
      <c r="S91" s="46"/>
      <c r="T91" s="46"/>
      <c r="U91" s="46"/>
      <c r="V91" s="46"/>
      <c r="W91" s="46"/>
      <c r="X91" s="46"/>
      <c r="Y91" s="46"/>
      <c r="Z91" s="46"/>
      <c r="AA91" s="46"/>
      <c r="AB91" s="46"/>
      <c r="AC91" s="46"/>
      <c r="AD91" s="46"/>
      <c r="AE91" s="46"/>
      <c r="AF91" s="46"/>
      <c r="AG91" s="46"/>
    </row>
    <row r="92" spans="1:33" s="47" customFormat="1" ht="15.75" customHeight="1">
      <c r="A92" s="40" t="s">
        <v>92</v>
      </c>
      <c r="B92" s="41">
        <v>25586</v>
      </c>
      <c r="C92" s="42">
        <v>26604</v>
      </c>
      <c r="D92" s="42">
        <v>26676</v>
      </c>
      <c r="E92" s="43">
        <f t="shared" ref="E92:F95" si="13">IFERROR((C92-B92)*100/B92,"Div by 0")</f>
        <v>3.978738372547487</v>
      </c>
      <c r="F92" s="43">
        <f t="shared" si="13"/>
        <v>0.2706359945872801</v>
      </c>
      <c r="G92" s="44" t="s">
        <v>118</v>
      </c>
      <c r="H92" s="45" t="str">
        <f>IF(E92="Div by 0","N/A",IF(G92="N/A","N/A",IF(AND((ABS(E92)&gt;ABS(VALUE(MID(G92,1,2)))),(B92&gt;=10)),"No",IF(AND((ABS(E92)&gt;ABS(VALUE(MID(G92,1,2)))),(C92&gt;=10)),"No","Yes"))))</f>
        <v>Yes</v>
      </c>
      <c r="I92" s="45" t="str">
        <f t="shared" ref="I92:I95" si="14">IF(F92="Div by 0","N/A",IF(G92="N/A","N/A",IF(AND((ABS(F92)&gt;ABS(VALUE(MID(G92,1,2)))),(C92&gt;=10)),"No",IF(AND((ABS(F92)&gt;ABS(VALUE(MID(G92,1,2)))),(D92&gt;=10)),"No","Yes"))))</f>
        <v>Yes</v>
      </c>
      <c r="J92" s="46"/>
      <c r="K92" s="46"/>
      <c r="L92" s="46"/>
      <c r="M92" s="46"/>
      <c r="N92" s="46"/>
      <c r="O92" s="46"/>
      <c r="P92" s="46"/>
      <c r="Q92" s="46"/>
      <c r="R92" s="46"/>
      <c r="S92" s="46"/>
      <c r="T92" s="46"/>
      <c r="U92" s="46"/>
      <c r="V92" s="46"/>
      <c r="W92" s="46"/>
      <c r="X92" s="46"/>
      <c r="Y92" s="46"/>
      <c r="Z92" s="46"/>
      <c r="AA92" s="46"/>
      <c r="AB92" s="46"/>
      <c r="AC92" s="46"/>
      <c r="AD92" s="46"/>
      <c r="AE92" s="46"/>
      <c r="AF92" s="46"/>
      <c r="AG92" s="46"/>
    </row>
    <row r="93" spans="1:33" s="47" customFormat="1" ht="15.75" customHeight="1">
      <c r="A93" s="40" t="s">
        <v>62</v>
      </c>
      <c r="B93" s="48">
        <v>17.404</v>
      </c>
      <c r="C93" s="48">
        <v>18.257000000000001</v>
      </c>
      <c r="D93" s="48">
        <v>18.893387314000002</v>
      </c>
      <c r="E93" s="43">
        <f t="shared" si="13"/>
        <v>4.9011721443346445</v>
      </c>
      <c r="F93" s="43">
        <f t="shared" si="13"/>
        <v>3.4857167880812852</v>
      </c>
      <c r="G93" s="44" t="s">
        <v>118</v>
      </c>
      <c r="H93" s="45" t="str">
        <f t="shared" ref="H93:H95" si="15">IF(E93="Div by 0","N/A",IF(G93="N/A","N/A",IF(AND((ABS(E93)&gt;ABS(VALUE(MID(G93,1,2)))),(B93&gt;=10)),"No",IF(AND((ABS(E93)&gt;ABS(VALUE(MID(G93,1,2)))),(C93&gt;=10)),"No","Yes"))))</f>
        <v>Yes</v>
      </c>
      <c r="I93" s="45" t="str">
        <f t="shared" si="14"/>
        <v>Yes</v>
      </c>
      <c r="J93" s="46"/>
      <c r="K93" s="46"/>
      <c r="L93" s="46"/>
      <c r="M93" s="46"/>
      <c r="N93" s="46"/>
      <c r="O93" s="46"/>
      <c r="P93" s="46"/>
      <c r="Q93" s="46"/>
      <c r="R93" s="46"/>
      <c r="S93" s="46"/>
      <c r="T93" s="46"/>
      <c r="U93" s="46"/>
      <c r="V93" s="46"/>
      <c r="W93" s="46"/>
      <c r="X93" s="46"/>
      <c r="Y93" s="46"/>
      <c r="Z93" s="46"/>
      <c r="AA93" s="46"/>
      <c r="AB93" s="46"/>
      <c r="AC93" s="46"/>
      <c r="AD93" s="46"/>
      <c r="AE93" s="46"/>
      <c r="AF93" s="46"/>
      <c r="AG93" s="46"/>
    </row>
    <row r="94" spans="1:33" s="47" customFormat="1" ht="15.75" customHeight="1">
      <c r="A94" s="40" t="s">
        <v>63</v>
      </c>
      <c r="B94" s="48">
        <v>71.477000000000004</v>
      </c>
      <c r="C94" s="48">
        <v>73.138999999999996</v>
      </c>
      <c r="D94" s="48">
        <v>72.578347578000006</v>
      </c>
      <c r="E94" s="43">
        <f t="shared" si="13"/>
        <v>2.3252234984680271</v>
      </c>
      <c r="F94" s="43">
        <f t="shared" si="13"/>
        <v>-0.76655740712887765</v>
      </c>
      <c r="G94" s="44" t="s">
        <v>118</v>
      </c>
      <c r="H94" s="45" t="str">
        <f t="shared" si="15"/>
        <v>Yes</v>
      </c>
      <c r="I94" s="45" t="str">
        <f t="shared" si="14"/>
        <v>Yes</v>
      </c>
      <c r="J94" s="46"/>
      <c r="K94" s="46"/>
      <c r="L94" s="46"/>
      <c r="M94" s="46"/>
      <c r="N94" s="46"/>
      <c r="O94" s="46"/>
      <c r="P94" s="46"/>
      <c r="Q94" s="46"/>
      <c r="R94" s="46"/>
      <c r="S94" s="46"/>
      <c r="T94" s="46"/>
      <c r="U94" s="46"/>
      <c r="V94" s="46"/>
      <c r="W94" s="46"/>
      <c r="X94" s="46"/>
      <c r="Y94" s="46"/>
      <c r="Z94" s="46"/>
      <c r="AA94" s="46"/>
      <c r="AB94" s="46"/>
      <c r="AC94" s="46"/>
      <c r="AD94" s="46"/>
      <c r="AE94" s="46"/>
      <c r="AF94" s="46"/>
      <c r="AG94" s="46"/>
    </row>
    <row r="95" spans="1:33" s="47" customFormat="1" ht="15.75" customHeight="1">
      <c r="A95" s="40" t="s">
        <v>64</v>
      </c>
      <c r="B95" s="48">
        <v>11.119</v>
      </c>
      <c r="C95" s="48">
        <v>8.6039999999999992</v>
      </c>
      <c r="D95" s="48">
        <v>8.5282651071999993</v>
      </c>
      <c r="E95" s="43">
        <f t="shared" si="13"/>
        <v>-22.618940552207938</v>
      </c>
      <c r="F95" s="43">
        <f t="shared" si="13"/>
        <v>-0.8802288795908868</v>
      </c>
      <c r="G95" s="44" t="s">
        <v>120</v>
      </c>
      <c r="H95" s="45" t="str">
        <f t="shared" si="15"/>
        <v>N/A</v>
      </c>
      <c r="I95" s="45" t="str">
        <f t="shared" si="14"/>
        <v>N/A</v>
      </c>
      <c r="J95" s="46"/>
      <c r="K95" s="46"/>
      <c r="L95" s="46"/>
      <c r="M95" s="46"/>
      <c r="N95" s="46"/>
      <c r="O95" s="46"/>
      <c r="P95" s="46"/>
      <c r="Q95" s="46"/>
      <c r="R95" s="46"/>
      <c r="S95" s="46"/>
      <c r="T95" s="46"/>
      <c r="U95" s="46"/>
      <c r="V95" s="46"/>
      <c r="W95" s="46"/>
      <c r="X95" s="46"/>
      <c r="Y95" s="46"/>
      <c r="Z95" s="46"/>
      <c r="AA95" s="46"/>
      <c r="AB95" s="46"/>
      <c r="AC95" s="46"/>
      <c r="AD95" s="46"/>
      <c r="AE95" s="46"/>
      <c r="AF95" s="46"/>
      <c r="AG95" s="46"/>
    </row>
    <row r="96" spans="1:33" s="39" customFormat="1" ht="15.75" customHeight="1">
      <c r="A96" s="60" t="s">
        <v>93</v>
      </c>
      <c r="B96" s="56" t="s">
        <v>130</v>
      </c>
      <c r="C96" s="56" t="s">
        <v>95</v>
      </c>
      <c r="D96" s="56"/>
      <c r="E96" s="35"/>
      <c r="F96" s="35"/>
      <c r="G96" s="57"/>
      <c r="H96" s="58"/>
      <c r="I96" s="58"/>
      <c r="J96" s="38"/>
      <c r="K96" s="38"/>
      <c r="L96" s="38"/>
      <c r="M96" s="38"/>
      <c r="N96" s="38"/>
      <c r="O96" s="38"/>
      <c r="P96" s="38"/>
      <c r="Q96" s="38"/>
      <c r="R96" s="38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F96" s="38"/>
      <c r="AG96" s="38"/>
    </row>
    <row r="97" spans="1:33" s="47" customFormat="1" ht="15.75" customHeight="1">
      <c r="A97" s="40" t="s">
        <v>94</v>
      </c>
      <c r="B97" s="41">
        <v>7756</v>
      </c>
      <c r="C97" s="42">
        <v>7474</v>
      </c>
      <c r="D97" s="42">
        <v>7325</v>
      </c>
      <c r="E97" s="43">
        <f t="shared" ref="E97:F100" si="16">IFERROR((C97-B97)*100/B97,"Div by 0")</f>
        <v>-3.6358947911294481</v>
      </c>
      <c r="F97" s="43">
        <f t="shared" si="16"/>
        <v>-1.9935777361519935</v>
      </c>
      <c r="G97" s="44" t="s">
        <v>118</v>
      </c>
      <c r="H97" s="45" t="str">
        <f>IF(E97="Div by 0","N/A",IF(G97="N/A","N/A",IF(AND((ABS(E97)&gt;ABS(VALUE(MID(G97,1,2)))),(B97&gt;=10)),"No",IF(AND((ABS(E97)&gt;ABS(VALUE(MID(G97,1,2)))),(C97&gt;=10)),"No","Yes"))))</f>
        <v>Yes</v>
      </c>
      <c r="I97" s="45" t="str">
        <f t="shared" ref="I97:I100" si="17">IF(F97="Div by 0","N/A",IF(G97="N/A","N/A",IF(AND((ABS(F97)&gt;ABS(VALUE(MID(G97,1,2)))),(C97&gt;=10)),"No",IF(AND((ABS(F97)&gt;ABS(VALUE(MID(G97,1,2)))),(D97&gt;=10)),"No","Yes"))))</f>
        <v>Yes</v>
      </c>
      <c r="J97" s="46"/>
      <c r="K97" s="46"/>
      <c r="L97" s="46"/>
      <c r="M97" s="46"/>
      <c r="N97" s="46"/>
      <c r="O97" s="46"/>
      <c r="P97" s="46"/>
      <c r="Q97" s="46"/>
      <c r="R97" s="46"/>
      <c r="S97" s="46"/>
      <c r="T97" s="46"/>
      <c r="U97" s="46"/>
      <c r="V97" s="46"/>
      <c r="W97" s="46"/>
      <c r="X97" s="46"/>
      <c r="Y97" s="46"/>
      <c r="Z97" s="46"/>
      <c r="AA97" s="46"/>
      <c r="AB97" s="46"/>
      <c r="AC97" s="46"/>
      <c r="AD97" s="46"/>
      <c r="AE97" s="46"/>
      <c r="AF97" s="46"/>
      <c r="AG97" s="46"/>
    </row>
    <row r="98" spans="1:33" s="47" customFormat="1" ht="15.75" customHeight="1">
      <c r="A98" s="40" t="s">
        <v>65</v>
      </c>
      <c r="B98" s="48">
        <v>9.3480000000000008</v>
      </c>
      <c r="C98" s="48">
        <v>10.007999999999999</v>
      </c>
      <c r="D98" s="48">
        <v>10.307167235</v>
      </c>
      <c r="E98" s="43">
        <f t="shared" si="16"/>
        <v>7.0603337612323305</v>
      </c>
      <c r="F98" s="43">
        <f t="shared" si="16"/>
        <v>2.9892809252597976</v>
      </c>
      <c r="G98" s="44" t="s">
        <v>118</v>
      </c>
      <c r="H98" s="45" t="str">
        <f t="shared" ref="H98:H100" si="18">IF(E98="Div by 0","N/A",IF(G98="N/A","N/A",IF(AND((ABS(E98)&gt;ABS(VALUE(MID(G98,1,2)))),(B98&gt;=10)),"No",IF(AND((ABS(E98)&gt;ABS(VALUE(MID(G98,1,2)))),(C98&gt;=10)),"No","Yes"))))</f>
        <v>Yes</v>
      </c>
      <c r="I98" s="45" t="str">
        <f t="shared" si="17"/>
        <v>Yes</v>
      </c>
      <c r="J98" s="46"/>
      <c r="K98" s="46"/>
      <c r="L98" s="46"/>
      <c r="M98" s="46"/>
      <c r="N98" s="46"/>
      <c r="O98" s="46"/>
      <c r="P98" s="46"/>
      <c r="Q98" s="46"/>
      <c r="R98" s="46"/>
      <c r="S98" s="46"/>
      <c r="T98" s="46"/>
      <c r="U98" s="46"/>
      <c r="V98" s="46"/>
      <c r="W98" s="46"/>
      <c r="X98" s="46"/>
      <c r="Y98" s="46"/>
      <c r="Z98" s="46"/>
      <c r="AA98" s="46"/>
      <c r="AB98" s="46"/>
      <c r="AC98" s="46"/>
      <c r="AD98" s="46"/>
      <c r="AE98" s="46"/>
      <c r="AF98" s="46"/>
      <c r="AG98" s="46"/>
    </row>
    <row r="99" spans="1:33" s="47" customFormat="1" ht="15.75" customHeight="1">
      <c r="A99" s="40" t="s">
        <v>66</v>
      </c>
      <c r="B99" s="48">
        <v>68.167000000000002</v>
      </c>
      <c r="C99" s="48">
        <v>72.063000000000002</v>
      </c>
      <c r="D99" s="48">
        <v>72.409556314</v>
      </c>
      <c r="E99" s="43">
        <f t="shared" si="16"/>
        <v>5.715375474936554</v>
      </c>
      <c r="F99" s="43">
        <f t="shared" si="16"/>
        <v>0.48090741989647556</v>
      </c>
      <c r="G99" s="44" t="s">
        <v>118</v>
      </c>
      <c r="H99" s="45" t="str">
        <f t="shared" si="18"/>
        <v>Yes</v>
      </c>
      <c r="I99" s="45" t="str">
        <f t="shared" si="17"/>
        <v>Yes</v>
      </c>
      <c r="J99" s="46"/>
      <c r="K99" s="46"/>
      <c r="L99" s="46"/>
      <c r="M99" s="46"/>
      <c r="N99" s="46"/>
      <c r="O99" s="46"/>
      <c r="P99" s="46"/>
      <c r="Q99" s="46"/>
      <c r="R99" s="46"/>
      <c r="S99" s="46"/>
      <c r="T99" s="46"/>
      <c r="U99" s="46"/>
      <c r="V99" s="46"/>
      <c r="W99" s="46"/>
      <c r="X99" s="46"/>
      <c r="Y99" s="46"/>
      <c r="Z99" s="46"/>
      <c r="AA99" s="46"/>
      <c r="AB99" s="46"/>
      <c r="AC99" s="46"/>
      <c r="AD99" s="46"/>
      <c r="AE99" s="46"/>
      <c r="AF99" s="46"/>
      <c r="AG99" s="46"/>
    </row>
    <row r="100" spans="1:33" s="47" customFormat="1" ht="15.75" customHeight="1">
      <c r="A100" s="40" t="s">
        <v>64</v>
      </c>
      <c r="B100" s="48">
        <v>22.486000000000001</v>
      </c>
      <c r="C100" s="48">
        <v>17.928999999999998</v>
      </c>
      <c r="D100" s="48">
        <v>17.283276450999999</v>
      </c>
      <c r="E100" s="43">
        <f t="shared" si="16"/>
        <v>-20.265943253580016</v>
      </c>
      <c r="F100" s="43">
        <f t="shared" si="16"/>
        <v>-3.6015592001784795</v>
      </c>
      <c r="G100" s="44" t="s">
        <v>120</v>
      </c>
      <c r="H100" s="45" t="str">
        <f t="shared" si="18"/>
        <v>N/A</v>
      </c>
      <c r="I100" s="45" t="str">
        <f t="shared" si="17"/>
        <v>N/A</v>
      </c>
      <c r="J100" s="46"/>
      <c r="K100" s="46"/>
      <c r="L100" s="46"/>
      <c r="M100" s="46"/>
      <c r="N100" s="46"/>
      <c r="O100" s="46"/>
      <c r="P100" s="46"/>
      <c r="Q100" s="46"/>
      <c r="R100" s="46"/>
      <c r="S100" s="46"/>
      <c r="T100" s="46"/>
      <c r="U100" s="46"/>
      <c r="V100" s="46"/>
      <c r="W100" s="46"/>
      <c r="X100" s="46"/>
      <c r="Y100" s="46"/>
      <c r="Z100" s="46"/>
      <c r="AA100" s="46"/>
      <c r="AB100" s="46"/>
      <c r="AC100" s="46"/>
      <c r="AD100" s="46"/>
      <c r="AE100" s="46"/>
      <c r="AF100" s="46"/>
      <c r="AG100" s="46"/>
    </row>
    <row r="101" spans="1:33" s="47" customFormat="1" ht="15.75" customHeight="1">
      <c r="A101" s="47" t="s">
        <v>129</v>
      </c>
      <c r="B101" s="64"/>
      <c r="C101" s="64"/>
      <c r="D101" s="64"/>
      <c r="E101" s="65"/>
      <c r="F101" s="65"/>
      <c r="G101" s="66"/>
      <c r="H101" s="67"/>
      <c r="I101" s="67"/>
      <c r="J101" s="46"/>
      <c r="K101" s="46"/>
      <c r="L101" s="46"/>
      <c r="M101" s="46"/>
      <c r="N101" s="46"/>
      <c r="O101" s="46"/>
      <c r="P101" s="46"/>
      <c r="Q101" s="46"/>
      <c r="R101" s="46"/>
      <c r="S101" s="46"/>
      <c r="T101" s="46"/>
      <c r="U101" s="46"/>
      <c r="V101" s="46"/>
      <c r="W101" s="46"/>
      <c r="X101" s="46"/>
      <c r="Y101" s="46"/>
      <c r="Z101" s="46"/>
      <c r="AA101" s="46"/>
      <c r="AB101" s="46"/>
      <c r="AC101" s="46"/>
      <c r="AD101" s="46"/>
      <c r="AE101" s="46"/>
      <c r="AF101" s="46"/>
      <c r="AG101" s="46"/>
    </row>
    <row r="102" spans="1:33" ht="38.25" customHeight="1">
      <c r="A102" s="22" t="s">
        <v>136</v>
      </c>
      <c r="B102" s="23"/>
      <c r="C102" s="23"/>
      <c r="D102" s="23"/>
      <c r="E102" s="23"/>
      <c r="F102" s="23"/>
      <c r="G102" s="23"/>
      <c r="H102" s="23"/>
      <c r="I102" s="24"/>
    </row>
    <row r="103" spans="1:33" ht="36" customHeight="1">
      <c r="A103" s="22" t="s">
        <v>137</v>
      </c>
      <c r="B103" s="23"/>
      <c r="C103" s="23"/>
      <c r="D103" s="23"/>
      <c r="E103" s="23"/>
      <c r="F103" s="23"/>
      <c r="G103" s="23"/>
      <c r="H103" s="23"/>
      <c r="I103" s="20"/>
      <c r="AA103" s="6"/>
      <c r="AB103" s="6"/>
      <c r="AC103" s="6"/>
      <c r="AD103" s="6"/>
      <c r="AE103" s="6"/>
      <c r="AF103" s="6"/>
      <c r="AG103" s="6"/>
    </row>
  </sheetData>
  <mergeCells count="2">
    <mergeCell ref="A102:H102"/>
    <mergeCell ref="A103:H103"/>
  </mergeCells>
  <pageMargins left="0.7" right="0.7" top="0.75" bottom="0.75" header="0.3" footer="0.3"/>
  <pageSetup scale="58" fitToHeight="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14</vt:i4>
      </vt:variant>
    </vt:vector>
  </HeadingPairs>
  <TitlesOfParts>
    <vt:vector size="21" baseType="lpstr">
      <vt:lpstr>ip</vt:lpstr>
      <vt:lpstr>lt</vt:lpstr>
      <vt:lpstr>ot-servicing</vt:lpstr>
      <vt:lpstr>ot-billing</vt:lpstr>
      <vt:lpstr>rx-billing</vt:lpstr>
      <vt:lpstr>rx-prescribing</vt:lpstr>
      <vt:lpstr>all</vt:lpstr>
      <vt:lpstr>all!Print_Area</vt:lpstr>
      <vt:lpstr>ip!Print_Area</vt:lpstr>
      <vt:lpstr>lt!Print_Area</vt:lpstr>
      <vt:lpstr>'ot-billing'!Print_Area</vt:lpstr>
      <vt:lpstr>'ot-servicing'!Print_Area</vt:lpstr>
      <vt:lpstr>'rx-billing'!Print_Area</vt:lpstr>
      <vt:lpstr>'rx-prescribing'!Print_Area</vt:lpstr>
      <vt:lpstr>all!Print_Titles</vt:lpstr>
      <vt:lpstr>ip!Print_Titles</vt:lpstr>
      <vt:lpstr>lt!Print_Titles</vt:lpstr>
      <vt:lpstr>'ot-billing'!Print_Titles</vt:lpstr>
      <vt:lpstr>'ot-servicing'!Print_Titles</vt:lpstr>
      <vt:lpstr>'rx-billing'!Print_Titles</vt:lpstr>
      <vt:lpstr>'rx-prescribing'!Print_Titles</vt:lpstr>
    </vt:vector>
  </TitlesOfParts>
  <Company>Mathematica, Inc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mmason</dc:creator>
  <cp:lastModifiedBy>Deo Bencio</cp:lastModifiedBy>
  <cp:lastPrinted>2013-03-28T21:12:43Z</cp:lastPrinted>
  <dcterms:created xsi:type="dcterms:W3CDTF">2010-06-23T15:28:17Z</dcterms:created>
  <dcterms:modified xsi:type="dcterms:W3CDTF">2013-05-31T16:34:16Z</dcterms:modified>
</cp:coreProperties>
</file>